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mmary" sheetId="1" r:id="rId4"/>
    <sheet state="visible" name="1.1 Alignment" sheetId="2" r:id="rId5"/>
    <sheet state="visible" name="1.2 Phenomena" sheetId="3" r:id="rId6"/>
    <sheet state="visible" name="1.3 Learning Progressions" sheetId="4" r:id="rId7"/>
    <sheet state="visible" name="2.1 Engagement" sheetId="5" r:id="rId8"/>
    <sheet state="visible" name="2.2 Culturally Responsive" sheetId="6" r:id="rId9"/>
    <sheet state="visible" name="3.1 Supports for Teachers" sheetId="7" r:id="rId10"/>
    <sheet state="visible" name="3.2 Supports for Students" sheetId="8" r:id="rId11"/>
    <sheet state="visible" name="3.3 Digital Design Elements" sheetId="9" r:id="rId12"/>
    <sheet state="visible" name="4.1 Formative Assessment" sheetId="10" r:id="rId13"/>
    <sheet state="visible" name="4.2 Performance Assessments" sheetId="11" r:id="rId14"/>
    <sheet state="visible" name="4.3 Integrated Assessment" sheetId="12" r:id="rId15"/>
    <sheet state="hidden" name="Reference Sheet" sheetId="13" r:id="rId16"/>
    <sheet state="hidden" name="Sheet2" sheetId="14" r:id="rId17"/>
  </sheets>
  <definedNames/>
  <calcPr/>
  <extLst>
    <ext uri="GoogleSheetsCustomDataVersion2">
      <go:sheetsCustomData xmlns:go="http://customooxmlschemas.google.com/" r:id="rId18" roundtripDataChecksum="kKllfcPnxIANJsdHXXiS1H+nxnWGRcUaeCK8QAyKdHU="/>
    </ext>
  </extLst>
</workbook>
</file>

<file path=xl/sharedStrings.xml><?xml version="1.0" encoding="utf-8"?>
<sst xmlns="http://schemas.openxmlformats.org/spreadsheetml/2006/main" count="444" uniqueCount="294">
  <si>
    <t>Oregon Instructional Material Evaluation Tool (OR-IMET) Summary</t>
  </si>
  <si>
    <t>Science (2024-2031)</t>
  </si>
  <si>
    <t>Overall Rating</t>
  </si>
  <si>
    <t>Publisher:</t>
  </si>
  <si>
    <t>Title:</t>
  </si>
  <si>
    <t>Publishing Date:</t>
  </si>
  <si>
    <t>Category</t>
  </si>
  <si>
    <t>Review Date:</t>
  </si>
  <si>
    <t>Legal Requirements</t>
  </si>
  <si>
    <t>No</t>
  </si>
  <si>
    <t>Part 1: Oregon Science Baseline Criteria</t>
  </si>
  <si>
    <t>Rating</t>
  </si>
  <si>
    <t>Criterion 1.1 Alignment to Three-Deminesional (3D) Learning</t>
  </si>
  <si>
    <t>Criterion 1.2 Science Phenomena &amp; Engineering Design-Based Engagement</t>
  </si>
  <si>
    <t>Criterion 1.3 Learning Progressions &amp; Coherent Storylines</t>
  </si>
  <si>
    <t>Part 2: Equitable Student Engagement and Cultural Pedagogy Criteria</t>
  </si>
  <si>
    <t>Criterion 2.1 Engagement &amp; Motivation</t>
  </si>
  <si>
    <t>Criterion 2.2 Culturally Responsive Instructional Support</t>
  </si>
  <si>
    <t xml:space="preserve">Part 3: Technical Usability Criteria </t>
  </si>
  <si>
    <t xml:space="preserve">Criterion 3.1 Supports for Teachers </t>
  </si>
  <si>
    <t>Criterion 3.2 Supports for Students</t>
  </si>
  <si>
    <t>Criterion 3.3 Digital Learning Design Elements*</t>
  </si>
  <si>
    <t>Part 4: Assessment Criteria</t>
  </si>
  <si>
    <t>Criterion 4.1 Formative Assessment Process</t>
  </si>
  <si>
    <t>Criterion 4.2 Performance Assessments</t>
  </si>
  <si>
    <t>Criterion 4.3 Integrated Assessment System*</t>
  </si>
  <si>
    <t>*This criterion is not required. Quality indicators are provided for evaluation if an integrated assessment system is present.</t>
  </si>
  <si>
    <t>Amplify Citation Guidance</t>
  </si>
  <si>
    <t>Part 1: Oregon Science Baseline Criteria [K-HS]</t>
  </si>
  <si>
    <t>1.1: Alignment to Three-Dimensional (3D) Learning</t>
  </si>
  <si>
    <t xml:space="preserve">Materials reflect the 3D focus of the Oregon Science Standards to integrate the disciplinary core ideas (DCI), science and engineering practices (SEP), and crosscutting concepts (CCC) within and across grade-levels and/or grade-bands.
</t>
  </si>
  <si>
    <t>Metric</t>
  </si>
  <si>
    <t>Score</t>
  </si>
  <si>
    <t>2 points</t>
  </si>
  <si>
    <t>1 point</t>
  </si>
  <si>
    <t>0 points</t>
  </si>
  <si>
    <t xml:space="preserve">Comments </t>
  </si>
  <si>
    <r>
      <rPr>
        <rFont val="Arial"/>
        <b/>
        <color theme="1"/>
        <sz val="11.0"/>
      </rPr>
      <t xml:space="preserve">1.1.1: 3D Integration 
</t>
    </r>
    <r>
      <rPr>
        <rFont val="Arial"/>
        <color theme="1"/>
        <sz val="11.0"/>
      </rPr>
      <t xml:space="preserve">Materials consistently and explicitly integrate all of the disciplinary core ideas, science and engineering practices, and crosscutting concepts that meet the full intent of grade-level and/or grade-band standards by the end of instruction
</t>
    </r>
  </si>
  <si>
    <t>2: Meets expectations</t>
  </si>
  <si>
    <t>Across the majority of the materials there are consistent opportunities for students to meet the full intent of grade-level and/or grade-band standards by the end of instruction.
AND
Learning progressions include all aspects of the three dimensions with consistent integration of the science and engineering practices, crosscutting concepts, and disciplinary core ideas.</t>
  </si>
  <si>
    <t xml:space="preserve">Materials present inconsistent opportunities for students to meet the full intent of grade-level and/or grade-band standards by the end of instruction.
OR
Learning progressions include the integration of the disciplinary core ideas and one of the following:
science and engineering practices
crosscutting concepts.
</t>
  </si>
  <si>
    <t>Materials do not include opportunities for students to meet the full intent of grade-level and/or grade-band standards by the end of instruction. 
AND
Learning progressions do not include the three dimensions with consistent integration of the science and engineering practices, crosscutting concepts, and disciplinary core ideas.</t>
  </si>
  <si>
    <r>
      <rPr>
        <rFont val="Calibri"/>
        <b/>
        <color theme="1"/>
        <sz val="11.0"/>
      </rPr>
      <t>Unit-level examples</t>
    </r>
    <r>
      <rPr>
        <rFont val="Calibri"/>
        <color theme="1"/>
        <sz val="11.0"/>
      </rPr>
      <t xml:space="preserve">:
-Grade K, </t>
    </r>
    <r>
      <rPr>
        <rFont val="Calibri"/>
        <i/>
        <color theme="1"/>
        <sz val="11.0"/>
      </rPr>
      <t>Needs of Plants and Animals</t>
    </r>
    <r>
      <rPr>
        <rFont val="Calibri"/>
        <color theme="1"/>
        <sz val="11.0"/>
      </rPr>
      <t xml:space="preserve"> unit, Unit Overview page, </t>
    </r>
    <r>
      <rPr>
        <rFont val="Calibri"/>
        <b/>
        <color theme="1"/>
        <sz val="11.0"/>
      </rPr>
      <t xml:space="preserve">3-D Statements </t>
    </r>
    <r>
      <rPr>
        <rFont val="Calibri"/>
        <color theme="1"/>
        <sz val="11.0"/>
      </rPr>
      <t xml:space="preserve">(under Teacher References)
-Grade 2, </t>
    </r>
    <r>
      <rPr>
        <rFont val="Calibri"/>
        <i/>
        <color theme="1"/>
        <sz val="11.0"/>
      </rPr>
      <t>Properties of Materials</t>
    </r>
    <r>
      <rPr>
        <rFont val="Calibri"/>
        <color theme="1"/>
        <sz val="11.0"/>
      </rPr>
      <t xml:space="preserve"> unit, Unit Overview page, </t>
    </r>
    <r>
      <rPr>
        <rFont val="Calibri"/>
        <b/>
        <color theme="1"/>
        <sz val="11.0"/>
      </rPr>
      <t xml:space="preserve">3-D Statements </t>
    </r>
    <r>
      <rPr>
        <rFont val="Calibri"/>
        <color theme="1"/>
        <sz val="11.0"/>
      </rPr>
      <t xml:space="preserve">(under Teacher References)
-Grade 3, </t>
    </r>
    <r>
      <rPr>
        <rFont val="Calibri"/>
        <i/>
        <color theme="1"/>
        <sz val="11.0"/>
      </rPr>
      <t>Inheritance and Traits</t>
    </r>
    <r>
      <rPr>
        <rFont val="Calibri"/>
        <color theme="1"/>
        <sz val="11.0"/>
      </rPr>
      <t xml:space="preserve"> unit, Unit Overview, </t>
    </r>
    <r>
      <rPr>
        <rFont val="Calibri"/>
        <b/>
        <color theme="1"/>
        <sz val="11.0"/>
      </rPr>
      <t xml:space="preserve">3-D Statements </t>
    </r>
    <r>
      <rPr>
        <rFont val="Calibri"/>
        <color theme="1"/>
        <sz val="11.0"/>
      </rPr>
      <t xml:space="preserve">(under Teacher References)
</t>
    </r>
    <r>
      <rPr>
        <rFont val="Calibri"/>
        <b/>
        <color theme="1"/>
        <sz val="11.0"/>
      </rPr>
      <t>Lesson-level examples</t>
    </r>
    <r>
      <rPr>
        <rFont val="Calibri"/>
        <color theme="1"/>
        <sz val="11.0"/>
      </rPr>
      <t xml:space="preserve">:
-Grade 4, </t>
    </r>
    <r>
      <rPr>
        <rFont val="Calibri"/>
        <i/>
        <color theme="1"/>
        <sz val="11.0"/>
      </rPr>
      <t>Earth’s Features</t>
    </r>
    <r>
      <rPr>
        <rFont val="Calibri"/>
        <color theme="1"/>
        <sz val="11.0"/>
      </rPr>
      <t xml:space="preserve"> unit, Lesson 1.4, </t>
    </r>
    <r>
      <rPr>
        <rFont val="Calibri"/>
        <b/>
        <color theme="1"/>
        <sz val="11.0"/>
      </rPr>
      <t>Standards</t>
    </r>
    <r>
      <rPr>
        <rFont val="Calibri"/>
        <color theme="1"/>
        <sz val="11.0"/>
      </rPr>
      <t xml:space="preserve">
-Grade 5, </t>
    </r>
    <r>
      <rPr>
        <rFont val="Calibri"/>
        <i/>
        <color theme="1"/>
        <sz val="11.0"/>
      </rPr>
      <t>Ecosystem Restoration</t>
    </r>
    <r>
      <rPr>
        <rFont val="Calibri"/>
        <color theme="1"/>
        <sz val="11.0"/>
      </rPr>
      <t xml:space="preserve"> unit, Lesson 2.1, </t>
    </r>
    <r>
      <rPr>
        <rFont val="Calibri"/>
        <b/>
        <color theme="1"/>
        <sz val="11.0"/>
      </rPr>
      <t>Standards</t>
    </r>
    <r>
      <rPr>
        <rFont val="Calibri"/>
        <color theme="1"/>
        <sz val="11.0"/>
      </rPr>
      <t xml:space="preserve">
</t>
    </r>
  </si>
  <si>
    <r>
      <rPr>
        <rFont val="Arial"/>
        <b/>
        <color theme="1"/>
        <sz val="11.0"/>
      </rPr>
      <t xml:space="preserve">1.1.2 Nature of Science
</t>
    </r>
    <r>
      <rPr>
        <rFont val="Arial"/>
        <color theme="1"/>
        <sz val="11.0"/>
      </rPr>
      <t xml:space="preserve">Materials explicitly align with the nature of science and the intersection of those understandings with science and engineering practices, disciplinary core ideas, and crosscutting concepts (NGSS: Appendix H).
</t>
    </r>
  </si>
  <si>
    <t xml:space="preserve">Materials incorporate grade-band Connections to Nature of Science and Engineering within individual lessons or activities throughout the unit(s). Elements from all of the following categories are included:
-Nature of Science elements associated with SEPs
-Nature of Science elements associated with CCCs
</t>
  </si>
  <si>
    <t xml:space="preserve">Materials incorporate grade-band Connections to Nature of Science and Engineering within individual lessons or activities throughout the unit(s). Elements from one of the following categories are included:
-Nature of Science elements associated with SEPs
-Nature of Science elements associated with CCCs
</t>
  </si>
  <si>
    <t xml:space="preserve">Materials do not incorporate grade-band Connections to Nature of Science and Engineering within individual lessons or activities throughout the unit(s).
</t>
  </si>
  <si>
    <r>
      <rPr>
        <rFont val="Calibri"/>
        <b/>
        <color theme="1"/>
        <sz val="11.0"/>
      </rPr>
      <t>Examples</t>
    </r>
    <r>
      <rPr>
        <rFont val="Calibri"/>
        <color theme="1"/>
        <sz val="11.0"/>
      </rPr>
      <t xml:space="preserve">: 
-Grade K, </t>
    </r>
    <r>
      <rPr>
        <rFont val="Calibri"/>
        <i/>
        <color theme="1"/>
        <sz val="11.0"/>
      </rPr>
      <t xml:space="preserve">Sunlight and Weather </t>
    </r>
    <r>
      <rPr>
        <rFont val="Calibri"/>
        <color theme="1"/>
        <sz val="11.0"/>
      </rPr>
      <t xml:space="preserve">unit, Lesson 2.2, Activity 2 (Slides 15–21, including Teacher Support notes linked on Activity 2 divider slide)
-Grade 1, </t>
    </r>
    <r>
      <rPr>
        <rFont val="Calibri"/>
        <i/>
        <color theme="1"/>
        <sz val="11.0"/>
      </rPr>
      <t>Spinning Earth</t>
    </r>
    <r>
      <rPr>
        <rFont val="Calibri"/>
        <color theme="1"/>
        <sz val="11.0"/>
      </rPr>
      <t xml:space="preserve"> unit, Lesson 4.2, Activities 2 and 4 (Slides 13–21 and 27–39, including Teacher Support notes linked on Activity 2 divider slide)
-Grade 2, </t>
    </r>
    <r>
      <rPr>
        <rFont val="Calibri"/>
        <i/>
        <color theme="1"/>
        <sz val="11.0"/>
      </rPr>
      <t>Plant and Animal Relationships</t>
    </r>
    <r>
      <rPr>
        <rFont val="Calibri"/>
        <color theme="1"/>
        <sz val="11.0"/>
      </rPr>
      <t xml:space="preserve"> unit, Lesson 3.1, Activities 2 and 3 (Slides 9–35, including Teacher Support notes linked on Activity 2 divider slide)
-Grade 3, </t>
    </r>
    <r>
      <rPr>
        <rFont val="Calibri"/>
        <i/>
        <color theme="1"/>
        <sz val="11.0"/>
      </rPr>
      <t>Weather and Climate</t>
    </r>
    <r>
      <rPr>
        <rFont val="Calibri"/>
        <color theme="1"/>
        <sz val="11.0"/>
      </rPr>
      <t xml:space="preserve"> unit, Lesson 1.3, Activity 2 (Slides 19–31, including Teacher Support notes linked on Activity 2 divider slide)
-Grade 4, E</t>
    </r>
    <r>
      <rPr>
        <rFont val="Calibri"/>
        <i/>
        <color theme="1"/>
        <sz val="11.0"/>
      </rPr>
      <t>arth’s Feature</t>
    </r>
    <r>
      <rPr>
        <rFont val="Calibri"/>
        <color theme="1"/>
        <sz val="11.0"/>
      </rPr>
      <t>s unit, Lesson 3.3, Activity 2 (Slides 9—23, including Teacher Support notes linked on Activity 2 divider slide)</t>
    </r>
  </si>
  <si>
    <r>
      <rPr>
        <rFont val="Arial"/>
        <b/>
        <color theme="1"/>
        <sz val="11.0"/>
      </rPr>
      <t xml:space="preserve">1.1.3 Transdisciplinary Connections
</t>
    </r>
    <r>
      <rPr>
        <rFont val="Arial"/>
        <color theme="1"/>
        <sz val="11.0"/>
      </rPr>
      <t>Materials include meaningful connections across disciplines to create learning opportunities for greater depth and complexity to address relevant engineering, scientific, and societal challenges (i.e. STEM, mathematics, social science, language arts, health, career connected learning).</t>
    </r>
    <r>
      <rPr>
        <rFont val="Arial"/>
        <b/>
        <color theme="1"/>
        <sz val="11.0"/>
      </rPr>
      <t xml:space="preserve">
</t>
    </r>
    <r>
      <rPr>
        <rFont val="Arial"/>
        <color theme="1"/>
        <sz val="11.0"/>
      </rPr>
      <t xml:space="preserve">
</t>
    </r>
  </si>
  <si>
    <t xml:space="preserve">Materials consistently provide clear and specific learning that includes meaningful connections across disciplines (i.e. STEM, mathematics, social science, language arts, health, career connected learning).
AND
Materials provide opportunities that address relevant engineering, scientific, and societal challenges (e.g. climate change, emerging technologies, food security, clean water access, consumption and production).
</t>
  </si>
  <si>
    <t xml:space="preserve">Materials provide learning that includes connections across disciplines (i.e. STEM, mathematics, social science, language arts, health, career connected learning).
OR
Materials provide opportunities that address relevant engineering, scientific, and societal challenges (e.g. climate change, emerging technologies, food security, clean water access, consumption and production).
</t>
  </si>
  <si>
    <t>Materials do not provide learning opportunities that include connections across disciplines.
AND
Materials do not provide opportunities that address relevant engineering, scientific, and societal challenges (e.g. climate change, emerging technologies, food security, clean water access, consumption and production).</t>
  </si>
  <si>
    <r>
      <rPr>
        <rFont val="Calibri"/>
        <b/>
        <color theme="1"/>
        <sz val="11.0"/>
      </rPr>
      <t>Examples</t>
    </r>
    <r>
      <rPr>
        <rFont val="Calibri"/>
        <color theme="1"/>
        <sz val="11.0"/>
      </rPr>
      <t xml:space="preserve">:
-Grade 1, </t>
    </r>
    <r>
      <rPr>
        <rFont val="Calibri"/>
        <i/>
        <color theme="1"/>
        <sz val="11.0"/>
      </rPr>
      <t>Animal and Plant Defenses</t>
    </r>
    <r>
      <rPr>
        <rFont val="Calibri"/>
        <color theme="1"/>
        <sz val="11.0"/>
      </rPr>
      <t xml:space="preserve"> unit, Lesson 2.7, </t>
    </r>
    <r>
      <rPr>
        <rFont val="Calibri"/>
        <b/>
        <color theme="1"/>
        <sz val="11.0"/>
      </rPr>
      <t xml:space="preserve">Activities 1, 3, and 4 </t>
    </r>
    <r>
      <rPr>
        <rFont val="Calibri"/>
        <color theme="1"/>
        <sz val="11.0"/>
      </rPr>
      <t>(Slides 2–26 and 30–35, including Teacher Support notes linked on activity divider slides)
-Grade 2,</t>
    </r>
    <r>
      <rPr>
        <rFont val="Calibri"/>
        <i/>
        <color theme="1"/>
        <sz val="11.0"/>
      </rPr>
      <t xml:space="preserve"> Plant and Animal Relationships</t>
    </r>
    <r>
      <rPr>
        <rFont val="Calibri"/>
        <color theme="1"/>
        <sz val="11.0"/>
      </rPr>
      <t xml:space="preserve"> unit, Lesson 1.4, </t>
    </r>
    <r>
      <rPr>
        <rFont val="Calibri"/>
        <b/>
        <color theme="1"/>
        <sz val="11.0"/>
      </rPr>
      <t xml:space="preserve">Activities 1–4 </t>
    </r>
    <r>
      <rPr>
        <rFont val="Calibri"/>
        <color theme="1"/>
        <sz val="11.0"/>
      </rPr>
      <t xml:space="preserve">(Slides 1–49, including Teacher Support notes linked on activity divider slides)
-Grade 3, </t>
    </r>
    <r>
      <rPr>
        <rFont val="Calibri"/>
        <i/>
        <color theme="1"/>
        <sz val="11.0"/>
      </rPr>
      <t xml:space="preserve">Environments and Survival </t>
    </r>
    <r>
      <rPr>
        <rFont val="Calibri"/>
        <color theme="1"/>
        <sz val="11.0"/>
      </rPr>
      <t xml:space="preserve">unit, Lesson 2.1, </t>
    </r>
    <r>
      <rPr>
        <rFont val="Calibri"/>
        <b/>
        <color theme="1"/>
        <sz val="11.0"/>
      </rPr>
      <t xml:space="preserve">Activities 1, 3, and 4 </t>
    </r>
    <r>
      <rPr>
        <rFont val="Calibri"/>
        <color theme="1"/>
        <sz val="11.0"/>
      </rPr>
      <t xml:space="preserve">(Slides 2–8 and 16–34, including Teacher Support notes linked on Activity 1 divider slide)
-Grade 4, </t>
    </r>
    <r>
      <rPr>
        <rFont val="Calibri"/>
        <i/>
        <color theme="1"/>
        <sz val="11.0"/>
      </rPr>
      <t>Energy Conversions</t>
    </r>
    <r>
      <rPr>
        <rFont val="Calibri"/>
        <color theme="1"/>
        <sz val="11.0"/>
      </rPr>
      <t xml:space="preserve"> unit, Lesson 2.2, </t>
    </r>
    <r>
      <rPr>
        <rFont val="Calibri"/>
        <b/>
        <color theme="1"/>
        <sz val="11.0"/>
      </rPr>
      <t xml:space="preserve">Activities 2–4 </t>
    </r>
    <r>
      <rPr>
        <rFont val="Calibri"/>
        <color theme="1"/>
        <sz val="11.0"/>
      </rPr>
      <t xml:space="preserve">(Slides 10–31, including Teacher Support notes linked on activity divider slides)
-Grade 5, </t>
    </r>
    <r>
      <rPr>
        <rFont val="Calibri"/>
        <i/>
        <color theme="1"/>
        <sz val="11.0"/>
      </rPr>
      <t>The Earth System</t>
    </r>
    <r>
      <rPr>
        <rFont val="Calibri"/>
        <color theme="1"/>
        <sz val="11.0"/>
      </rPr>
      <t xml:space="preserve"> unit, Lesson 2.8, </t>
    </r>
    <r>
      <rPr>
        <rFont val="Calibri"/>
        <b/>
        <color theme="1"/>
        <sz val="11.0"/>
      </rPr>
      <t>Activities 2 and 3</t>
    </r>
    <r>
      <rPr>
        <rFont val="Calibri"/>
        <color theme="1"/>
        <sz val="11.0"/>
      </rPr>
      <t xml:space="preserve"> (Slides 8–34, including Teacher Support notes linked on Activity 2 divider slide)</t>
    </r>
  </si>
  <si>
    <t>Meets Expectations (5-6 points)     Partially Meets Expectations (3-4 points)     Does Not Meet Expectations (0-2 points)
PROGRAMS THAT SCORE 0 ON A GIVEN METRIC WILL RECEIVE A CRITERION SCORE OF 0.</t>
  </si>
  <si>
    <t>Rating for 1.1: Alignment to Three-Dimensional (3D) Learning</t>
  </si>
  <si>
    <t xml:space="preserve">Point Total: </t>
  </si>
  <si>
    <t>Criterion Score</t>
  </si>
  <si>
    <t>Final Comments for 1.1: Alignment to Three-Dimensional (3D) Learning</t>
  </si>
  <si>
    <t>1.2: Science Phenomena &amp; Engineering Design-Based Engagement</t>
  </si>
  <si>
    <t xml:space="preserve">Materials center science phenomena and engineering design problems that drive student learning and engage students as directly as possible in authentic and relevant experiences.
</t>
  </si>
  <si>
    <r>
      <rPr>
        <rFont val="Arial"/>
        <b/>
        <color theme="1"/>
        <sz val="11.0"/>
      </rPr>
      <t xml:space="preserve">1.2.1: Conceptual Understanding
</t>
    </r>
    <r>
      <rPr>
        <rFont val="Arial"/>
        <color theme="1"/>
        <sz val="11.0"/>
      </rPr>
      <t xml:space="preserve">Phenomena and/or problems:
-target learning goals across the three dimensions;
-connect to grade-level and/or grade-band disciplinary core ideas;
-create shared student experiences as entry points to learning.
</t>
    </r>
  </si>
  <si>
    <t xml:space="preserve">Materials connect phenomena and/or problems to grade-level and/or grade-band learning goals across the three dimensions and to the appropriate disciplinary core ideas.
AND
Phenomena and/or problems create shared student experiences as entry points to learning.
</t>
  </si>
  <si>
    <t xml:space="preserve">Materials connect phenomena and/or problems to grade-level and/or grade-band learning goals across the three dimensions and to the appropriate disciplinary core ideas.
OR
Phenomena and/or problems create shared student experiences as entry points to learning.
</t>
  </si>
  <si>
    <t>Phenomena and/or problems do not connect to grade-level and/or grade-band learning goals and appropriate disciplinary core ideas 
AND
Phenomena and/or problems  do not create shared student experiences as entry points to learning.</t>
  </si>
  <si>
    <r>
      <rPr>
        <rFont val="Calibri"/>
        <b/>
        <color theme="1"/>
        <sz val="11.0"/>
      </rPr>
      <t>Unit-level examples</t>
    </r>
    <r>
      <rPr>
        <rFont val="Calibri"/>
        <color theme="1"/>
        <sz val="11.0"/>
      </rPr>
      <t xml:space="preserve">:
—Grade K, </t>
    </r>
    <r>
      <rPr>
        <rFont val="Calibri"/>
        <i/>
        <color theme="1"/>
        <sz val="11.0"/>
      </rPr>
      <t xml:space="preserve">Sunlight and Weather </t>
    </r>
    <r>
      <rPr>
        <rFont val="Calibri"/>
        <color theme="1"/>
        <sz val="11.0"/>
      </rPr>
      <t xml:space="preserve">unit, Unit Overview page, </t>
    </r>
    <r>
      <rPr>
        <rFont val="Calibri"/>
        <b/>
        <color theme="1"/>
        <sz val="11.0"/>
      </rPr>
      <t>Unit Overview</t>
    </r>
    <r>
      <rPr>
        <rFont val="Calibri"/>
        <color theme="1"/>
        <sz val="11.0"/>
      </rPr>
      <t xml:space="preserve">, </t>
    </r>
    <r>
      <rPr>
        <rFont val="Calibri"/>
        <b/>
        <color theme="1"/>
        <sz val="11.0"/>
      </rPr>
      <t>Coherence Flowcharts</t>
    </r>
    <r>
      <rPr>
        <rFont val="Calibri"/>
        <color theme="1"/>
        <sz val="11.0"/>
      </rPr>
      <t xml:space="preserve"> (under Printable Resources), and </t>
    </r>
    <r>
      <rPr>
        <rFont val="Calibri"/>
        <b/>
        <color theme="1"/>
        <sz val="11.0"/>
      </rPr>
      <t>Standards and Goals</t>
    </r>
    <r>
      <rPr>
        <rFont val="Calibri"/>
        <color theme="1"/>
        <sz val="11.0"/>
      </rPr>
      <t xml:space="preserve"> (under Teacher References)
—Grade 1, </t>
    </r>
    <r>
      <rPr>
        <rFont val="Calibri"/>
        <i/>
        <color theme="1"/>
        <sz val="11.0"/>
      </rPr>
      <t>Animal and Plant Defenses</t>
    </r>
    <r>
      <rPr>
        <rFont val="Calibri"/>
        <color theme="1"/>
        <sz val="11.0"/>
      </rPr>
      <t xml:space="preserve"> unit, Unit Overview page, </t>
    </r>
    <r>
      <rPr>
        <rFont val="Calibri"/>
        <b/>
        <color theme="1"/>
        <sz val="11.0"/>
      </rPr>
      <t>Unit Overview</t>
    </r>
    <r>
      <rPr>
        <rFont val="Calibri"/>
        <color theme="1"/>
        <sz val="11.0"/>
      </rPr>
      <t xml:space="preserve">, </t>
    </r>
    <r>
      <rPr>
        <rFont val="Calibri"/>
        <b/>
        <color theme="1"/>
        <sz val="11.0"/>
      </rPr>
      <t xml:space="preserve">Coherence Flowcharts </t>
    </r>
    <r>
      <rPr>
        <rFont val="Calibri"/>
        <color theme="1"/>
        <sz val="11.0"/>
      </rPr>
      <t xml:space="preserve">(under Printable Resources), and </t>
    </r>
    <r>
      <rPr>
        <rFont val="Calibri"/>
        <b/>
        <color theme="1"/>
        <sz val="11.0"/>
      </rPr>
      <t>Standards and Goals</t>
    </r>
    <r>
      <rPr>
        <rFont val="Calibri"/>
        <color theme="1"/>
        <sz val="11.0"/>
      </rPr>
      <t xml:space="preserve"> (under Teacher References)
—Grade 4, </t>
    </r>
    <r>
      <rPr>
        <rFont val="Calibri"/>
        <i/>
        <color theme="1"/>
        <sz val="11.0"/>
      </rPr>
      <t>Earth’s Features</t>
    </r>
    <r>
      <rPr>
        <rFont val="Calibri"/>
        <color theme="1"/>
        <sz val="11.0"/>
      </rPr>
      <t xml:space="preserve"> unit, Unit Overview page, </t>
    </r>
    <r>
      <rPr>
        <rFont val="Calibri"/>
        <b/>
        <color theme="1"/>
        <sz val="11.0"/>
      </rPr>
      <t>Unit Overview</t>
    </r>
    <r>
      <rPr>
        <rFont val="Calibri"/>
        <color theme="1"/>
        <sz val="11.0"/>
      </rPr>
      <t xml:space="preserve">, </t>
    </r>
    <r>
      <rPr>
        <rFont val="Calibri"/>
        <b/>
        <color theme="1"/>
        <sz val="11.0"/>
      </rPr>
      <t>Coherence Flowcharts</t>
    </r>
    <r>
      <rPr>
        <rFont val="Calibri"/>
        <color theme="1"/>
        <sz val="11.0"/>
      </rPr>
      <t xml:space="preserve"> (under Printable Resources), and </t>
    </r>
    <r>
      <rPr>
        <rFont val="Calibri"/>
        <b/>
        <color theme="1"/>
        <sz val="11.0"/>
      </rPr>
      <t>Standards and Goals</t>
    </r>
    <r>
      <rPr>
        <rFont val="Calibri"/>
        <color theme="1"/>
        <sz val="11.0"/>
      </rPr>
      <t xml:space="preserve"> (under Teacher References)
</t>
    </r>
    <r>
      <rPr>
        <rFont val="Calibri"/>
        <b/>
        <color theme="1"/>
        <sz val="11.0"/>
      </rPr>
      <t>Lesson-level examples:</t>
    </r>
    <r>
      <rPr>
        <rFont val="Calibri"/>
        <color theme="1"/>
        <sz val="11.0"/>
      </rPr>
      <t xml:space="preserve">
—Grade 2, </t>
    </r>
    <r>
      <rPr>
        <rFont val="Calibri"/>
        <i/>
        <color theme="1"/>
        <sz val="11.0"/>
      </rPr>
      <t>Properties of Materials</t>
    </r>
    <r>
      <rPr>
        <rFont val="Calibri"/>
        <color theme="1"/>
        <sz val="11.0"/>
      </rPr>
      <t xml:space="preserve"> unit, Lesson 1.2, </t>
    </r>
    <r>
      <rPr>
        <rFont val="Calibri"/>
        <b/>
        <color theme="1"/>
        <sz val="11.0"/>
      </rPr>
      <t>Overview</t>
    </r>
    <r>
      <rPr>
        <rFont val="Calibri"/>
        <color theme="1"/>
        <sz val="11.0"/>
      </rPr>
      <t xml:space="preserve">, </t>
    </r>
    <r>
      <rPr>
        <rFont val="Calibri"/>
        <b/>
        <color theme="1"/>
        <sz val="11.0"/>
      </rPr>
      <t>Standards</t>
    </r>
    <r>
      <rPr>
        <rFont val="Calibri"/>
        <color theme="1"/>
        <sz val="11.0"/>
      </rPr>
      <t xml:space="preserve">, and </t>
    </r>
    <r>
      <rPr>
        <rFont val="Calibri"/>
        <b/>
        <color theme="1"/>
        <sz val="11.0"/>
      </rPr>
      <t>Lesson Slides</t>
    </r>
    <r>
      <rPr>
        <rFont val="Calibri"/>
        <color theme="1"/>
        <sz val="11.0"/>
      </rPr>
      <t xml:space="preserve">
—Grade 3, </t>
    </r>
    <r>
      <rPr>
        <rFont val="Calibri"/>
        <i/>
        <color theme="1"/>
        <sz val="11.0"/>
      </rPr>
      <t>Balancing Forces</t>
    </r>
    <r>
      <rPr>
        <rFont val="Calibri"/>
        <color theme="1"/>
        <sz val="11.0"/>
      </rPr>
      <t xml:space="preserve"> unit, Lesson 1.1, </t>
    </r>
    <r>
      <rPr>
        <rFont val="Calibri"/>
        <b/>
        <color theme="1"/>
        <sz val="11.0"/>
      </rPr>
      <t>Overview</t>
    </r>
    <r>
      <rPr>
        <rFont val="Calibri"/>
        <color theme="1"/>
        <sz val="11.0"/>
      </rPr>
      <t xml:space="preserve">, </t>
    </r>
    <r>
      <rPr>
        <rFont val="Calibri"/>
        <b/>
        <color theme="1"/>
        <sz val="11.0"/>
      </rPr>
      <t>Standards</t>
    </r>
    <r>
      <rPr>
        <rFont val="Calibri"/>
        <color theme="1"/>
        <sz val="11.0"/>
      </rPr>
      <t xml:space="preserve">, and </t>
    </r>
    <r>
      <rPr>
        <rFont val="Calibri"/>
        <b/>
        <color theme="1"/>
        <sz val="11.0"/>
      </rPr>
      <t>Lesson Slides</t>
    </r>
  </si>
  <si>
    <r>
      <rPr>
        <rFont val="Arial"/>
        <b/>
        <color theme="1"/>
        <sz val="11.0"/>
      </rPr>
      <t xml:space="preserve">1.2.2 Sense-making/Problem Solving
</t>
    </r>
    <r>
      <rPr>
        <rFont val="Arial"/>
        <color theme="1"/>
        <sz val="11.0"/>
      </rPr>
      <t>Materials center opportunities for students to:
-communicate their thinking through reflection and explanation;
-apply scientific understandings to make sense of phenomena and design solutions to problems.</t>
    </r>
    <r>
      <rPr>
        <rFont val="Arial"/>
        <b/>
        <color theme="1"/>
        <sz val="11.0"/>
      </rPr>
      <t xml:space="preserve">
</t>
    </r>
    <r>
      <rPr>
        <rFont val="Arial"/>
        <color theme="1"/>
        <sz val="11.0"/>
      </rPr>
      <t xml:space="preserve">
</t>
    </r>
  </si>
  <si>
    <t>Materials provide students with opportunities to communicate their thinking through reflection and explanation.
AND
Materials provide students with opportunities to apply scientific understanding to make sense of phenomena and design solutions to problems.</t>
  </si>
  <si>
    <t xml:space="preserve">Materials provide students with opportunities to communicate their thinking through reflection and explanation.
OR
Materials provide students with opportunities to apply scientific understanding to make sense of phenomena and design solutions to problems.
</t>
  </si>
  <si>
    <t>Materials do not provide students with opportunities to communicate their thinking through reflection.
AND
Materials do not provide students with opportunities to apply scientific understanding to make sense of phenomena and design solutions to problems.</t>
  </si>
  <si>
    <r>
      <rPr>
        <rFont val="Calibri"/>
        <b/>
        <color theme="1"/>
        <sz val="11.0"/>
      </rPr>
      <t>Examples</t>
    </r>
    <r>
      <rPr>
        <rFont val="Calibri"/>
        <color theme="1"/>
        <sz val="11.0"/>
      </rPr>
      <t xml:space="preserve">:
—Grade K, </t>
    </r>
    <r>
      <rPr>
        <rFont val="Calibri"/>
        <i/>
        <color theme="1"/>
        <sz val="11.0"/>
      </rPr>
      <t>Needs of Plants and Animals</t>
    </r>
    <r>
      <rPr>
        <rFont val="Calibri"/>
        <color theme="1"/>
        <sz val="11.0"/>
      </rPr>
      <t xml:space="preserve"> unit, Lesson 2.7, </t>
    </r>
    <r>
      <rPr>
        <rFont val="Calibri"/>
        <b/>
        <color theme="1"/>
        <sz val="11.0"/>
      </rPr>
      <t>Overview</t>
    </r>
    <r>
      <rPr>
        <rFont val="Calibri"/>
        <color theme="1"/>
        <sz val="11.0"/>
      </rPr>
      <t>,</t>
    </r>
    <r>
      <rPr>
        <rFont val="Calibri"/>
        <b/>
        <color theme="1"/>
        <sz val="11.0"/>
      </rPr>
      <t xml:space="preserve"> Digital Resources</t>
    </r>
    <r>
      <rPr>
        <rFont val="Calibri"/>
        <color theme="1"/>
        <sz val="11.0"/>
      </rPr>
      <t xml:space="preserve"> and</t>
    </r>
    <r>
      <rPr>
        <rFont val="Calibri"/>
        <b/>
        <color theme="1"/>
        <sz val="11.0"/>
      </rPr>
      <t xml:space="preserve"> Lesson Slides</t>
    </r>
    <r>
      <rPr>
        <rFont val="Calibri"/>
        <color theme="1"/>
        <sz val="11.0"/>
      </rPr>
      <t xml:space="preserve">
—Grade 1, </t>
    </r>
    <r>
      <rPr>
        <rFont val="Calibri"/>
        <i/>
        <color theme="1"/>
        <sz val="11.0"/>
      </rPr>
      <t>Animal and Plant Defenses</t>
    </r>
    <r>
      <rPr>
        <rFont val="Calibri"/>
        <color theme="1"/>
        <sz val="11.0"/>
      </rPr>
      <t xml:space="preserve"> unit, Lesson 2.8, </t>
    </r>
    <r>
      <rPr>
        <rFont val="Calibri"/>
        <b/>
        <color theme="1"/>
        <sz val="11.0"/>
      </rPr>
      <t>Overview</t>
    </r>
    <r>
      <rPr>
        <rFont val="Calibri"/>
        <color theme="1"/>
        <sz val="11.0"/>
      </rPr>
      <t>,</t>
    </r>
    <r>
      <rPr>
        <rFont val="Calibri"/>
        <b/>
        <color theme="1"/>
        <sz val="11.0"/>
      </rPr>
      <t xml:space="preserve"> Digital Resources </t>
    </r>
    <r>
      <rPr>
        <rFont val="Calibri"/>
        <color theme="1"/>
        <sz val="11.0"/>
      </rPr>
      <t xml:space="preserve">and </t>
    </r>
    <r>
      <rPr>
        <rFont val="Calibri"/>
        <b/>
        <color theme="1"/>
        <sz val="11.0"/>
      </rPr>
      <t>Lesson Slides</t>
    </r>
    <r>
      <rPr>
        <rFont val="Calibri"/>
        <color theme="1"/>
        <sz val="11.0"/>
      </rPr>
      <t xml:space="preserve">
—Grade 3, </t>
    </r>
    <r>
      <rPr>
        <rFont val="Calibri"/>
        <i/>
        <color theme="1"/>
        <sz val="11.0"/>
      </rPr>
      <t>Balancing Forces</t>
    </r>
    <r>
      <rPr>
        <rFont val="Calibri"/>
        <color theme="1"/>
        <sz val="11.0"/>
      </rPr>
      <t xml:space="preserve"> unit, Lesson 3.4, Overview, </t>
    </r>
    <r>
      <rPr>
        <rFont val="Calibri"/>
        <b/>
        <color theme="1"/>
        <sz val="11.0"/>
      </rPr>
      <t xml:space="preserve">Digital Resources </t>
    </r>
    <r>
      <rPr>
        <rFont val="Calibri"/>
        <color theme="1"/>
        <sz val="11.0"/>
      </rPr>
      <t xml:space="preserve">and </t>
    </r>
    <r>
      <rPr>
        <rFont val="Calibri"/>
        <b/>
        <color theme="1"/>
        <sz val="11.0"/>
      </rPr>
      <t>Lesson Slides</t>
    </r>
    <r>
      <rPr>
        <rFont val="Calibri"/>
        <color theme="1"/>
        <sz val="11.0"/>
      </rPr>
      <t xml:space="preserve">
—Grade 4,</t>
    </r>
    <r>
      <rPr>
        <rFont val="Calibri"/>
        <i/>
        <color theme="1"/>
        <sz val="11.0"/>
      </rPr>
      <t>Waves, Energy, and Information</t>
    </r>
    <r>
      <rPr>
        <rFont val="Calibri"/>
        <color theme="1"/>
        <sz val="11.0"/>
      </rPr>
      <t xml:space="preserve"> unit, Lesson 1.4, </t>
    </r>
    <r>
      <rPr>
        <rFont val="Calibri"/>
        <b/>
        <color theme="1"/>
        <sz val="11.0"/>
      </rPr>
      <t>Overview</t>
    </r>
    <r>
      <rPr>
        <rFont val="Calibri"/>
        <color theme="1"/>
        <sz val="11.0"/>
      </rPr>
      <t xml:space="preserve"> and </t>
    </r>
    <r>
      <rPr>
        <rFont val="Calibri"/>
        <b/>
        <color theme="1"/>
        <sz val="11.0"/>
      </rPr>
      <t>Lesson Slides</t>
    </r>
    <r>
      <rPr>
        <rFont val="Calibri"/>
        <color theme="1"/>
        <sz val="11.0"/>
      </rPr>
      <t xml:space="preserve">
—Grade 5, </t>
    </r>
    <r>
      <rPr>
        <rFont val="Calibri"/>
        <i/>
        <color theme="1"/>
        <sz val="11.0"/>
      </rPr>
      <t>Patterns of Earth and Sky</t>
    </r>
    <r>
      <rPr>
        <rFont val="Calibri"/>
        <color theme="1"/>
        <sz val="11.0"/>
      </rPr>
      <t xml:space="preserve"> unit, Lesson 2.3, </t>
    </r>
    <r>
      <rPr>
        <rFont val="Calibri"/>
        <b/>
        <color theme="1"/>
        <sz val="11.0"/>
      </rPr>
      <t>Overview</t>
    </r>
    <r>
      <rPr>
        <rFont val="Calibri"/>
        <color theme="1"/>
        <sz val="11.0"/>
      </rPr>
      <t xml:space="preserve"> and </t>
    </r>
    <r>
      <rPr>
        <rFont val="Calibri"/>
        <b/>
        <color theme="1"/>
        <sz val="11.0"/>
      </rPr>
      <t>Lesson Slides</t>
    </r>
  </si>
  <si>
    <r>
      <rPr>
        <rFont val="Arial"/>
        <b/>
        <color theme="1"/>
        <sz val="11.0"/>
      </rPr>
      <t xml:space="preserve">1.2.3  Authentic Application 
</t>
    </r>
    <r>
      <rPr>
        <rFont val="Arial"/>
        <color theme="1"/>
        <sz val="11.0"/>
      </rPr>
      <t>Materials include meaningful contexts for students to practice key skills and build important concepts by:
-making connections to their daily lives, including to their homes, neighborhoods, and communities;
-build upon students’ cultural funds of knowledge.</t>
    </r>
    <r>
      <rPr>
        <rFont val="Arial"/>
        <b/>
        <color theme="1"/>
        <sz val="11.0"/>
      </rPr>
      <t xml:space="preserve">
</t>
    </r>
  </si>
  <si>
    <t xml:space="preserve">Materials include meaningful contexts that connect to and build upon students’ prior knowledge, cultures, home and community experiences.
AND
Teacher materials include relevant and practical suggestions for connecting science learning to students’ lives and/or interests and to their communities.
</t>
  </si>
  <si>
    <t>Materials include meaningful contexts that connect to and build upon students’ prior knowledge, cultures, home and community experiences.
OR
Teacher materials include relevant and practical suggestions for connecting science learning to students’ lives and/or interests and to their communities.</t>
  </si>
  <si>
    <t>Materials do not include meaningful contexts that connect to and build upon students' prior knowledge, cultures, home and community experiences. 
AND
Teacher materials do not include relevant and practical suggestions for connecting science learning to students’ lives and/or interests and to their communities.</t>
  </si>
  <si>
    <r>
      <rPr>
        <rFont val="Calibri"/>
        <b/>
        <color theme="1"/>
        <sz val="11.0"/>
      </rPr>
      <t>Unit-level examples</t>
    </r>
    <r>
      <rPr>
        <rFont val="Calibri"/>
        <color theme="1"/>
        <sz val="11.0"/>
      </rPr>
      <t xml:space="preserve">:
—Grade K, </t>
    </r>
    <r>
      <rPr>
        <rFont val="Calibri"/>
        <i/>
        <color theme="1"/>
        <sz val="11.0"/>
      </rPr>
      <t>Pushes and Pulls</t>
    </r>
    <r>
      <rPr>
        <rFont val="Calibri"/>
        <color theme="1"/>
        <sz val="11.0"/>
      </rPr>
      <t xml:space="preserve"> unit, Unit Overview page, </t>
    </r>
    <r>
      <rPr>
        <rFont val="Calibri"/>
        <b/>
        <color theme="1"/>
        <sz val="11.0"/>
      </rPr>
      <t xml:space="preserve">Eliciting and Leveraging Students’ Prior Knowledge, Personal Experiences, and Cultural Backgrounds </t>
    </r>
    <r>
      <rPr>
        <rFont val="Calibri"/>
        <color theme="1"/>
        <sz val="11.0"/>
      </rPr>
      <t xml:space="preserve">(under Printable Resources)
—Grade 1, </t>
    </r>
    <r>
      <rPr>
        <rFont val="Calibri"/>
        <i/>
        <color theme="1"/>
        <sz val="11.0"/>
      </rPr>
      <t>Animal and Plant Defenses</t>
    </r>
    <r>
      <rPr>
        <rFont val="Calibri"/>
        <color theme="1"/>
        <sz val="11.0"/>
      </rPr>
      <t xml:space="preserve"> unit, Unit Overview page, </t>
    </r>
    <r>
      <rPr>
        <rFont val="Calibri"/>
        <b/>
        <color theme="1"/>
        <sz val="11.0"/>
      </rPr>
      <t>Eliciting and Leveraging Students’ Prior Knowledge, Personal Experiences, and Cultural Backgrounds</t>
    </r>
    <r>
      <rPr>
        <rFont val="Calibri"/>
        <color theme="1"/>
        <sz val="11.0"/>
      </rPr>
      <t xml:space="preserve"> (under Printable Resources)
—Grade 3, </t>
    </r>
    <r>
      <rPr>
        <rFont val="Calibri"/>
        <i/>
        <color theme="1"/>
        <sz val="11.0"/>
      </rPr>
      <t>Environments and Survival</t>
    </r>
    <r>
      <rPr>
        <rFont val="Calibri"/>
        <color theme="1"/>
        <sz val="11.0"/>
      </rPr>
      <t xml:space="preserve"> unit, Unit Overview page, </t>
    </r>
    <r>
      <rPr>
        <rFont val="Calibri"/>
        <b/>
        <color theme="1"/>
        <sz val="11.0"/>
      </rPr>
      <t xml:space="preserve">Eliciting and Leveraging Students’ Prior Knowledge, Personal Experiences, and Cultural Backgrounds </t>
    </r>
    <r>
      <rPr>
        <rFont val="Calibri"/>
        <color theme="1"/>
        <sz val="11.0"/>
      </rPr>
      <t xml:space="preserve">(under Printable Resources)
—Grade 5, </t>
    </r>
    <r>
      <rPr>
        <rFont val="Calibri"/>
        <i/>
        <color theme="1"/>
        <sz val="11.0"/>
      </rPr>
      <t>Modeling Matter</t>
    </r>
    <r>
      <rPr>
        <rFont val="Calibri"/>
        <color theme="1"/>
        <sz val="11.0"/>
      </rPr>
      <t xml:space="preserve"> unit, Unit Overview page, </t>
    </r>
    <r>
      <rPr>
        <rFont val="Calibri"/>
        <b/>
        <color theme="1"/>
        <sz val="11.0"/>
      </rPr>
      <t>Eliciting and Leveraging Students’ Prior Knowledge, Personal Experiences, and Cultural Backgrounds</t>
    </r>
    <r>
      <rPr>
        <rFont val="Calibri"/>
        <color theme="1"/>
        <sz val="11.0"/>
      </rPr>
      <t xml:space="preserve"> (under Printable Resources)
</t>
    </r>
    <r>
      <rPr>
        <rFont val="Calibri"/>
        <b/>
        <color theme="1"/>
        <sz val="11.0"/>
      </rPr>
      <t>Lesson-level examples</t>
    </r>
    <r>
      <rPr>
        <rFont val="Calibri"/>
        <color theme="1"/>
        <sz val="11.0"/>
      </rPr>
      <t xml:space="preserve">:
—Grade 2, </t>
    </r>
    <r>
      <rPr>
        <rFont val="Calibri"/>
        <i/>
        <color theme="1"/>
        <sz val="11.0"/>
      </rPr>
      <t>Properties of Materials</t>
    </r>
    <r>
      <rPr>
        <rFont val="Calibri"/>
        <color theme="1"/>
        <sz val="11.0"/>
      </rPr>
      <t xml:space="preserve"> unit, Lesson 1.2, </t>
    </r>
    <r>
      <rPr>
        <rFont val="Calibri"/>
        <b/>
        <color theme="1"/>
        <sz val="11.0"/>
      </rPr>
      <t>Overview</t>
    </r>
    <r>
      <rPr>
        <rFont val="Calibri"/>
        <color theme="1"/>
        <sz val="11.0"/>
      </rPr>
      <t xml:space="preserve"> and </t>
    </r>
    <r>
      <rPr>
        <rFont val="Calibri"/>
        <b/>
        <color theme="1"/>
        <sz val="11.0"/>
      </rPr>
      <t>Lesson Slides</t>
    </r>
    <r>
      <rPr>
        <rFont val="Calibri"/>
        <color theme="1"/>
        <sz val="11.0"/>
      </rPr>
      <t xml:space="preserve"> (including Teacher Support notes linked on activity divider slides)
</t>
    </r>
  </si>
  <si>
    <t>Rating for 1.2: Science Phenomena &amp; Engineering Design-Based Engagement</t>
  </si>
  <si>
    <t>Final Comments for 1.2: Science Phenomena &amp; Engineering Design-Based Engagement</t>
  </si>
  <si>
    <t>1.3: Learning Progressions &amp; Coherent Storylines</t>
  </si>
  <si>
    <t xml:space="preserve">Materials integrate conceptual understanding linked to empirical evidence and explanations that allow students’ understanding to deepen and become more complex over time across the three dimensions (NGSS: Appendix E, Appendix F, and Appendix G).
</t>
  </si>
  <si>
    <r>
      <rPr>
        <rFont val="Arial"/>
        <b/>
        <color theme="1"/>
        <sz val="11.0"/>
      </rPr>
      <t xml:space="preserve">1.3.1: Coherent Storylines
</t>
    </r>
    <r>
      <rPr>
        <rFont val="Arial"/>
        <color theme="1"/>
        <sz val="11.0"/>
      </rPr>
      <t>Materials explicitly identify:
how grade-appropriate 3D learning builds within a lesson or unit;
how learning builds across grade-levels, grade-bands, and/or within a high school course(s).</t>
    </r>
    <r>
      <rPr>
        <rFont val="Arial"/>
        <b/>
        <color theme="1"/>
        <sz val="11.0"/>
      </rPr>
      <t xml:space="preserve">
</t>
    </r>
    <r>
      <rPr>
        <rFont val="Arial"/>
        <color theme="1"/>
        <sz val="11.0"/>
      </rPr>
      <t xml:space="preserve">
</t>
    </r>
  </si>
  <si>
    <r>
      <rPr>
        <rFont val="Calibri"/>
        <color theme="1"/>
        <sz val="11.0"/>
      </rPr>
      <t xml:space="preserve">Materials explicitly identify coherent learning sequences that build toward students’ deeper understanding of the disciplinary core idea through the engagement of engineering practices and crosscutting concepts </t>
    </r>
    <r>
      <rPr>
        <rFont val="Calibri"/>
        <color theme="1"/>
        <sz val="11.0"/>
        <u/>
      </rPr>
      <t>within each of the following</t>
    </r>
    <r>
      <rPr>
        <rFont val="Calibri"/>
        <color theme="1"/>
        <sz val="11.0"/>
      </rPr>
      <t xml:space="preserve">:
-Lesson and/or unit
-Grade-level and/or high school course
-Across grade-levels, grade-bands, and/or high school course(s)
</t>
    </r>
  </si>
  <si>
    <r>
      <rPr>
        <rFont val="Calibri"/>
        <color theme="1"/>
        <sz val="11.0"/>
      </rPr>
      <t xml:space="preserve">Materials explicitly identify coherent learning sequences that build toward students’ deeper understanding of the disciplinary core idea through the engagement of engineering practices and crosscutting concepts </t>
    </r>
    <r>
      <rPr>
        <rFont val="Calibri"/>
        <color theme="1"/>
        <sz val="11.0"/>
        <u/>
      </rPr>
      <t>within one of the following</t>
    </r>
    <r>
      <rPr>
        <rFont val="Calibri"/>
        <color theme="1"/>
        <sz val="11.0"/>
      </rPr>
      <t xml:space="preserve">:
-Lesson and/or unit
-Grade-level and/or high school course
-Across grade-levels, grade-bands, and/or high school course(s)
</t>
    </r>
  </si>
  <si>
    <r>
      <rPr>
        <rFont val="Calibri"/>
        <color theme="1"/>
        <sz val="11.0"/>
      </rPr>
      <t xml:space="preserve">Materials </t>
    </r>
    <r>
      <rPr>
        <rFont val="Calibri"/>
        <color theme="1"/>
        <sz val="11.0"/>
        <u/>
      </rPr>
      <t>do not</t>
    </r>
    <r>
      <rPr>
        <rFont val="Calibri"/>
        <color theme="1"/>
        <sz val="11.0"/>
      </rPr>
      <t xml:space="preserve"> explicitly identify coherent learning sequences that build toward students’ deeper understanding of the disciplinary core idea through the engagement of engineering practices and crosscutting concepts.</t>
    </r>
  </si>
  <si>
    <r>
      <rPr>
        <rFont val="Calibri"/>
        <b/>
        <color theme="1"/>
        <sz val="11.0"/>
      </rPr>
      <t>Examples</t>
    </r>
    <r>
      <rPr>
        <rFont val="Calibri"/>
        <color theme="1"/>
        <sz val="11.0"/>
      </rPr>
      <t xml:space="preserve">:
Grade 2, </t>
    </r>
    <r>
      <rPr>
        <rFont val="Calibri"/>
        <i/>
        <color theme="1"/>
        <sz val="11.0"/>
      </rPr>
      <t xml:space="preserve">Changing Landforms </t>
    </r>
    <r>
      <rPr>
        <rFont val="Calibri"/>
        <color theme="1"/>
        <sz val="11.0"/>
      </rPr>
      <t>unit, Unit Overview Page:
—</t>
    </r>
    <r>
      <rPr>
        <rFont val="Calibri"/>
        <b/>
        <color theme="1"/>
        <sz val="11.0"/>
      </rPr>
      <t>Unit Overview</t>
    </r>
    <r>
      <rPr>
        <rFont val="Calibri"/>
        <color theme="1"/>
        <sz val="11.0"/>
      </rPr>
      <t xml:space="preserve">
—</t>
    </r>
    <r>
      <rPr>
        <rFont val="Calibri"/>
        <b/>
        <color theme="1"/>
        <sz val="11.0"/>
      </rPr>
      <t>Coherence Flowchart</t>
    </r>
    <r>
      <rPr>
        <rFont val="Calibri"/>
        <color theme="1"/>
        <sz val="11.0"/>
      </rPr>
      <t xml:space="preserve"> (under Printable Resources)
—</t>
    </r>
    <r>
      <rPr>
        <rFont val="Calibri"/>
        <b/>
        <color theme="1"/>
        <sz val="11.0"/>
      </rPr>
      <t>Unit Map</t>
    </r>
    <r>
      <rPr>
        <rFont val="Calibri"/>
        <color theme="1"/>
        <sz val="11.0"/>
      </rPr>
      <t xml:space="preserve"> and </t>
    </r>
    <r>
      <rPr>
        <rFont val="Calibri"/>
        <b/>
        <color theme="1"/>
        <sz val="11.0"/>
      </rPr>
      <t>Progress Build</t>
    </r>
    <r>
      <rPr>
        <rFont val="Calibri"/>
        <color theme="1"/>
        <sz val="11.0"/>
      </rPr>
      <t xml:space="preserve"> (under Planning for the Unit)
—</t>
    </r>
    <r>
      <rPr>
        <rFont val="Calibri"/>
        <b/>
        <color theme="1"/>
        <sz val="11.0"/>
      </rPr>
      <t xml:space="preserve">Standards and Goals </t>
    </r>
    <r>
      <rPr>
        <rFont val="Calibri"/>
        <color theme="1"/>
        <sz val="11.0"/>
      </rPr>
      <t xml:space="preserve">(under Teacher References)
Programs &amp; Apps menu, Science Program Guide, </t>
    </r>
    <r>
      <rPr>
        <rFont val="Calibri"/>
        <b/>
        <color theme="1"/>
        <sz val="11.0"/>
      </rPr>
      <t>Phenomena, standards, and progressions</t>
    </r>
    <r>
      <rPr>
        <rFont val="Calibri"/>
        <color theme="1"/>
        <sz val="11.0"/>
      </rPr>
      <t xml:space="preserve"> section</t>
    </r>
  </si>
  <si>
    <r>
      <rPr>
        <rFont val="Arial"/>
        <b/>
        <color theme="1"/>
        <sz val="11.0"/>
      </rPr>
      <t xml:space="preserve">1.3.2  Developmental Progression
</t>
    </r>
    <r>
      <rPr>
        <rFont val="Arial"/>
        <color theme="1"/>
        <sz val="11.0"/>
      </rPr>
      <t>Materials include multiple opportunities for students to build and apply knowledge and skills over time (i.e. lessons, units, grade-level and/or grade-bands) through the integration of disciplinary core ideas, science and engineering practices, and the crosscutting concepts (NGSS: Appendix E, Appendix F, and Appendix G).</t>
    </r>
  </si>
  <si>
    <r>
      <rPr>
        <rFont val="Calibri"/>
        <color theme="1"/>
        <sz val="11.0"/>
      </rPr>
      <t xml:space="preserve">Materials provide opportunities for students to increase the sophistication of their thinking and apply their knowledge related to unfamiliar contexts and phenomena within the disciplinary core ideas, science and engineering practices, and the crosscutting concepts over time </t>
    </r>
    <r>
      <rPr>
        <rFont val="Calibri"/>
        <color theme="1"/>
        <sz val="11.0"/>
        <u/>
      </rPr>
      <t>within each of the following:</t>
    </r>
    <r>
      <rPr>
        <rFont val="Calibri"/>
        <color theme="1"/>
        <sz val="11.0"/>
      </rPr>
      <t xml:space="preserve">
-Lesson and/or unit
-Grade-level and/or high school course
-Across grade-levels, grade-bands, and/or high school course(s)</t>
    </r>
  </si>
  <si>
    <r>
      <rPr>
        <rFont val="Calibri"/>
        <color theme="1"/>
        <sz val="11.0"/>
      </rPr>
      <t xml:space="preserve">Materials provide opportunities for students to increase the sophistication of their thinking and apply their knowledge related to unfamiliar contexts and phenomena within the disciplinary core ideas, science and engineering practices, and the crosscutting concepts over time </t>
    </r>
    <r>
      <rPr>
        <rFont val="Calibri"/>
        <color theme="1"/>
        <sz val="11.0"/>
        <u/>
      </rPr>
      <t>within one of the following:</t>
    </r>
    <r>
      <rPr>
        <rFont val="Calibri"/>
        <color theme="1"/>
        <sz val="11.0"/>
      </rPr>
      <t xml:space="preserve">
-Each lesson and/or unit
-Each grade-level and/or high school course
-Across grade-levels, grade-bands, and/or high school course(s)</t>
    </r>
  </si>
  <si>
    <r>
      <rPr>
        <rFont val="Calibri"/>
        <color theme="1"/>
        <sz val="11.0"/>
      </rPr>
      <t xml:space="preserve">Materials </t>
    </r>
    <r>
      <rPr>
        <rFont val="Calibri"/>
        <color theme="1"/>
        <sz val="11.0"/>
        <u/>
      </rPr>
      <t>do not</t>
    </r>
    <r>
      <rPr>
        <rFont val="Calibri"/>
        <color theme="1"/>
        <sz val="11.0"/>
      </rPr>
      <t xml:space="preserve"> provide students opportunities to increase the sophistication of their thinking or apply their knowledge related to unfamiliar contexts and phenomena within the disciplinary core ideas, science and engineering practices, and the crosscutting concepts over time.</t>
    </r>
  </si>
  <si>
    <r>
      <rPr>
        <rFont val="Calibri"/>
        <b/>
        <color theme="1"/>
        <sz val="11.0"/>
      </rPr>
      <t>Developing DCI understanding across lessons within a unit</t>
    </r>
    <r>
      <rPr>
        <rFont val="Calibri"/>
        <color theme="1"/>
        <sz val="11.0"/>
      </rPr>
      <t xml:space="preserve">: The Coherence Flowcharts (found in Printable Resources) for the grade 1 unit </t>
    </r>
    <r>
      <rPr>
        <rFont val="Calibri"/>
        <i/>
        <color theme="1"/>
        <sz val="11.0"/>
      </rPr>
      <t>Animal and Plant Defenses</t>
    </r>
    <r>
      <rPr>
        <rFont val="Calibri"/>
        <color theme="1"/>
        <sz val="11.0"/>
      </rPr>
      <t xml:space="preserve"> demonstrates how students’ understanding of the DCI Heredity: Inheritance and Variation of Traits increases in complexity throughout the unit. It also shows the lessons in which students engage with each of the seven SEPs, and how their facility with using the CCCs of Patterns and Cause and Effect develops across their learning experiences. 
</t>
    </r>
    <r>
      <rPr>
        <rFont val="Calibri"/>
        <b/>
        <color theme="1"/>
        <sz val="11.0"/>
      </rPr>
      <t>Developing DCI knowledge across grades</t>
    </r>
    <r>
      <rPr>
        <rFont val="Calibri"/>
        <color theme="1"/>
        <sz val="11.0"/>
      </rPr>
      <t xml:space="preserve">:  In the kindergarten unit Sunlight and Weather, students are first introduced to the </t>
    </r>
    <r>
      <rPr>
        <rFont val="Calibri"/>
        <i/>
        <color theme="1"/>
        <sz val="11.0"/>
      </rPr>
      <t>Earth Systems</t>
    </r>
    <r>
      <rPr>
        <rFont val="Calibri"/>
        <color theme="1"/>
        <sz val="11.0"/>
      </rPr>
      <t xml:space="preserve"> DCI through learning about weather as a combination of sunlight, wind, snow, or rain. In the grade 2 unit </t>
    </r>
    <r>
      <rPr>
        <rFont val="Calibri"/>
        <i/>
        <color theme="1"/>
        <sz val="11.0"/>
      </rPr>
      <t>Changing Landforms</t>
    </r>
    <r>
      <rPr>
        <rFont val="Calibri"/>
        <color theme="1"/>
        <sz val="11.0"/>
      </rPr>
      <t xml:space="preserve">, students build on this understanding as they investigate how erosion is affecting a cliffside. In the grade 3 unit </t>
    </r>
    <r>
      <rPr>
        <rFont val="Calibri"/>
        <i/>
        <color theme="1"/>
        <sz val="11.0"/>
      </rPr>
      <t>Weather and Climate</t>
    </r>
    <r>
      <rPr>
        <rFont val="Calibri"/>
        <color theme="1"/>
        <sz val="11.0"/>
      </rPr>
      <t xml:space="preserve">, students build on what they learned about weather patterns in order to identify patterns in weather in different locations across various lengths of time (days, months, years). In the grade 4 unit </t>
    </r>
    <r>
      <rPr>
        <rFont val="Calibri"/>
        <i/>
        <color theme="1"/>
        <sz val="11.0"/>
      </rPr>
      <t>Earth’s Features</t>
    </r>
    <r>
      <rPr>
        <rFont val="Calibri"/>
        <color theme="1"/>
        <sz val="11.0"/>
      </rPr>
      <t xml:space="preserve">, students build on the concepts introduced in grade 2 as they investigate how a canyon became so deep. Finally, in the grade 5 unit </t>
    </r>
    <r>
      <rPr>
        <rFont val="Calibri"/>
        <i/>
        <color theme="1"/>
        <sz val="11.0"/>
      </rPr>
      <t>The Earth System</t>
    </r>
    <r>
      <rPr>
        <rFont val="Calibri"/>
        <color theme="1"/>
        <sz val="11.0"/>
      </rPr>
      <t>, students expand on their understanding of the role of water on Earth as they investigate how water distribution and flows are determined by interactions between the hydrosphere, atmosphere, geosphere, and human actions.
Please see the Quality Criteria Document for examples of SEP and CCC coherence within and across grades.</t>
    </r>
  </si>
  <si>
    <r>
      <rPr>
        <rFont val="Arial"/>
        <b/>
        <color theme="1"/>
        <sz val="11.0"/>
      </rPr>
      <t xml:space="preserve">1.3.3  Student Agency
</t>
    </r>
    <r>
      <rPr>
        <rFont val="Arial"/>
        <color theme="1"/>
        <sz val="11.0"/>
      </rPr>
      <t xml:space="preserve">Materials include opportunities for student-driven learning sequences through questions and discourse that center students' lived experiences as they relate to the phenomenon and/or problem.
</t>
    </r>
    <r>
      <rPr>
        <rFont val="Arial"/>
        <b/>
        <color theme="1"/>
        <sz val="11.0"/>
      </rPr>
      <t xml:space="preserve">
</t>
    </r>
  </si>
  <si>
    <t>Teacher materials provide guidance for structuring student choice in a way that promotes agency while also aligning with the goals for science learning.
AND
Materials provide opportunities and rationales for students to make choices in topics that center students’ lived experiences as they relate to the phenomenon and/or problem.</t>
  </si>
  <si>
    <t>Teacher materials provide guidance for structuring student choice in a way that promotes agency while also aligning with the goals for science learning.
OR
Materials provide opportunities and rationales for students to make choices in topics that center students’ lived experiences as they relate to the phenomenon and/or problem.</t>
  </si>
  <si>
    <r>
      <rPr>
        <rFont val="Calibri"/>
        <color theme="1"/>
        <sz val="11.0"/>
      </rPr>
      <t xml:space="preserve">Teacher materials </t>
    </r>
    <r>
      <rPr>
        <rFont val="Calibri"/>
        <color theme="1"/>
        <sz val="11.0"/>
        <u/>
      </rPr>
      <t>do not</t>
    </r>
    <r>
      <rPr>
        <rFont val="Calibri"/>
        <color theme="1"/>
        <sz val="11.0"/>
      </rPr>
      <t xml:space="preserve"> provide guidance for structuring student choice in a way that promotes agency while also aligning with the goals for science learning.
AND
Materials </t>
    </r>
    <r>
      <rPr>
        <rFont val="Calibri"/>
        <color theme="1"/>
        <sz val="11.0"/>
        <u/>
      </rPr>
      <t>do not</t>
    </r>
    <r>
      <rPr>
        <rFont val="Calibri"/>
        <color theme="1"/>
        <sz val="11.0"/>
      </rPr>
      <t xml:space="preserve"> provide opportunities and rationales for students to make choices in topics that center students’ lived experiences as they relate to the phenomenon and/or problem.</t>
    </r>
  </si>
  <si>
    <r>
      <rPr>
        <rFont val="Calibri"/>
        <b/>
        <color theme="1"/>
        <sz val="11.0"/>
      </rPr>
      <t>Unit-level examples</t>
    </r>
    <r>
      <rPr>
        <rFont val="Calibri"/>
        <color theme="1"/>
        <sz val="11.0"/>
      </rPr>
      <t xml:space="preserve">:
—Grade 1, </t>
    </r>
    <r>
      <rPr>
        <rFont val="Calibri"/>
        <i/>
        <color theme="1"/>
        <sz val="11.0"/>
      </rPr>
      <t>Light and Sound</t>
    </r>
    <r>
      <rPr>
        <rFont val="Calibri"/>
        <color theme="1"/>
        <sz val="11.0"/>
      </rPr>
      <t xml:space="preserve"> unit, Unit Overview page, </t>
    </r>
    <r>
      <rPr>
        <rFont val="Calibri"/>
        <b/>
        <color theme="1"/>
        <sz val="11.0"/>
      </rPr>
      <t>Eliciting and Leveraging Students’ Prior Knowledge, Personal Experiences, and Cultural Backgrounds</t>
    </r>
    <r>
      <rPr>
        <rFont val="Calibri"/>
        <color theme="1"/>
        <sz val="11.0"/>
      </rPr>
      <t xml:space="preserve"> (under Printable Resources)
—Grade 5, </t>
    </r>
    <r>
      <rPr>
        <rFont val="Calibri"/>
        <i/>
        <color theme="1"/>
        <sz val="11.0"/>
      </rPr>
      <t>The Earth System</t>
    </r>
    <r>
      <rPr>
        <rFont val="Calibri"/>
        <color theme="1"/>
        <sz val="11.0"/>
      </rPr>
      <t xml:space="preserve"> unit, Unit Overview page, </t>
    </r>
    <r>
      <rPr>
        <rFont val="Calibri"/>
        <b/>
        <color theme="1"/>
        <sz val="11.0"/>
      </rPr>
      <t xml:space="preserve">Eliciting and Leveraging Students’ Prior Knowledge, Personal Experiences, and Cultural Backgrounds </t>
    </r>
    <r>
      <rPr>
        <rFont val="Calibri"/>
        <color theme="1"/>
        <sz val="11.0"/>
      </rPr>
      <t xml:space="preserve">(under Printable Resources)
</t>
    </r>
    <r>
      <rPr>
        <rFont val="Calibri"/>
        <b/>
        <color theme="1"/>
        <sz val="11.0"/>
      </rPr>
      <t>Lesson-level examples</t>
    </r>
    <r>
      <rPr>
        <rFont val="Calibri"/>
        <color theme="1"/>
        <sz val="11.0"/>
      </rPr>
      <t xml:space="preserve">:
—Grade K, </t>
    </r>
    <r>
      <rPr>
        <rFont val="Calibri"/>
        <i/>
        <color theme="1"/>
        <sz val="11.0"/>
      </rPr>
      <t>Needs of Plants and Animals</t>
    </r>
    <r>
      <rPr>
        <rFont val="Calibri"/>
        <color theme="1"/>
        <sz val="11.0"/>
      </rPr>
      <t xml:space="preserve"> unit, Lesson 4.3, </t>
    </r>
    <r>
      <rPr>
        <rFont val="Calibri"/>
        <b/>
        <color theme="1"/>
        <sz val="11.0"/>
      </rPr>
      <t xml:space="preserve">Overview </t>
    </r>
    <r>
      <rPr>
        <rFont val="Calibri"/>
        <color theme="1"/>
        <sz val="11.0"/>
      </rPr>
      <t>and</t>
    </r>
    <r>
      <rPr>
        <rFont val="Calibri"/>
        <b/>
        <color theme="1"/>
        <sz val="11.0"/>
      </rPr>
      <t xml:space="preserve"> Lesson Slides</t>
    </r>
    <r>
      <rPr>
        <rFont val="Calibri"/>
        <color theme="1"/>
        <sz val="11.0"/>
      </rPr>
      <t xml:space="preserve">
—Grade 2, </t>
    </r>
    <r>
      <rPr>
        <rFont val="Calibri"/>
        <i/>
        <color theme="1"/>
        <sz val="11.0"/>
      </rPr>
      <t>Properties of Materials</t>
    </r>
    <r>
      <rPr>
        <rFont val="Calibri"/>
        <color theme="1"/>
        <sz val="11.0"/>
      </rPr>
      <t xml:space="preserve"> unit, Lesson 4.2, </t>
    </r>
    <r>
      <rPr>
        <rFont val="Calibri"/>
        <b/>
        <color theme="1"/>
        <sz val="11.0"/>
      </rPr>
      <t xml:space="preserve">Overview </t>
    </r>
    <r>
      <rPr>
        <rFont val="Calibri"/>
        <color theme="1"/>
        <sz val="11.0"/>
      </rPr>
      <t>and</t>
    </r>
    <r>
      <rPr>
        <rFont val="Calibri"/>
        <b/>
        <color theme="1"/>
        <sz val="11.0"/>
      </rPr>
      <t xml:space="preserve"> Lesson Slides</t>
    </r>
    <r>
      <rPr>
        <rFont val="Calibri"/>
        <color theme="1"/>
        <sz val="11.0"/>
      </rPr>
      <t xml:space="preserve">
—Grade 4, </t>
    </r>
    <r>
      <rPr>
        <rFont val="Calibri"/>
        <i/>
        <color theme="1"/>
        <sz val="11.0"/>
      </rPr>
      <t xml:space="preserve">Vision and Light </t>
    </r>
    <r>
      <rPr>
        <rFont val="Calibri"/>
        <color theme="1"/>
        <sz val="11.0"/>
      </rPr>
      <t xml:space="preserve">unit, Lesson 5.1, </t>
    </r>
    <r>
      <rPr>
        <rFont val="Calibri"/>
        <b/>
        <color theme="1"/>
        <sz val="11.0"/>
      </rPr>
      <t xml:space="preserve">Overview </t>
    </r>
    <r>
      <rPr>
        <rFont val="Calibri"/>
        <color theme="1"/>
        <sz val="11.0"/>
      </rPr>
      <t>and</t>
    </r>
    <r>
      <rPr>
        <rFont val="Calibri"/>
        <b/>
        <color theme="1"/>
        <sz val="11.0"/>
      </rPr>
      <t xml:space="preserve"> Lesson Slides</t>
    </r>
  </si>
  <si>
    <t>Rating for 1.3: Learning Progressions &amp; Coherent Storylines</t>
  </si>
  <si>
    <t>Final Comments for 1.3: Learning Progressions &amp; Coherent Storylines</t>
  </si>
  <si>
    <t>Part 2: Equitable Student Engagement and Cultural Pedagogy Criteria [K-HS]</t>
  </si>
  <si>
    <t>2.1: Engagement &amp; Motivation</t>
  </si>
  <si>
    <t xml:space="preserve">Materials give opportunities for student-driven learning, and rigor is maintained across all options. Materials should focus on relevant topics, authentic contexts, and experiences, and give students the opportunity to make connections with their goals, interests, and values.
</t>
  </si>
  <si>
    <r>
      <rPr>
        <rFont val="Arial"/>
        <b/>
        <color theme="1"/>
        <sz val="11.0"/>
      </rPr>
      <t xml:space="preserve">2.1.1: Relevance
</t>
    </r>
    <r>
      <rPr>
        <rFont val="Arial"/>
        <color theme="1"/>
        <sz val="11.0"/>
      </rPr>
      <t>Materials include relevant topics of student interest and strategic access to authentic contexts and tools that give students the freedom to make connections to their experiences, goals, and interests. Additionally, materials support the value of science as a sensible, useful, and worthwhile subject.</t>
    </r>
    <r>
      <rPr>
        <rFont val="Arial"/>
        <b/>
        <color theme="1"/>
        <sz val="11.0"/>
      </rPr>
      <t xml:space="preserve">
</t>
    </r>
    <r>
      <rPr>
        <rFont val="Arial"/>
        <color theme="1"/>
        <sz val="11.0"/>
      </rPr>
      <t xml:space="preserve">
</t>
    </r>
  </si>
  <si>
    <t>Materials include opportunities to share science learning in ways that reflect a variety of student interests, identities, cultures, and their communities.  
AND
Materials offer opportunities for students to bring their own experiences, goals, and interests into the work they do.</t>
  </si>
  <si>
    <t>Materials include opportunities to share science learning in ways that reflect a variety of student interests, identities, cultures, and their communities.  
OR
Materials offer opportunities for students to bring their own experiences, goals, and interests into the work they do.</t>
  </si>
  <si>
    <r>
      <rPr>
        <rFont val="Calibri"/>
        <color theme="1"/>
        <sz val="11.0"/>
      </rPr>
      <t xml:space="preserve">Materials </t>
    </r>
    <r>
      <rPr>
        <rFont val="Calibri"/>
        <color theme="1"/>
        <sz val="11.0"/>
        <u/>
      </rPr>
      <t>do not</t>
    </r>
    <r>
      <rPr>
        <rFont val="Calibri"/>
        <color theme="1"/>
        <sz val="11.0"/>
      </rPr>
      <t xml:space="preserve"> provide opportunities to share science learning in ways that reflect a variety of student interests, identities, cultures, and their communities. 
AND
Materials </t>
    </r>
    <r>
      <rPr>
        <rFont val="Calibri"/>
        <color theme="1"/>
        <sz val="11.0"/>
        <u/>
      </rPr>
      <t>do not</t>
    </r>
    <r>
      <rPr>
        <rFont val="Calibri"/>
        <color theme="1"/>
        <sz val="11.0"/>
      </rPr>
      <t xml:space="preserve"> include opportunities for students to bring their own experiences, goals, and interests into the work they do.</t>
    </r>
  </si>
  <si>
    <r>
      <rPr>
        <rFont val="Calibri"/>
        <b/>
        <color theme="1"/>
        <sz val="11.0"/>
      </rPr>
      <t>Unit-level examples</t>
    </r>
    <r>
      <rPr>
        <rFont val="Calibri"/>
        <color theme="1"/>
        <sz val="11.0"/>
      </rPr>
      <t xml:space="preserve">:
—Grade 2, </t>
    </r>
    <r>
      <rPr>
        <rFont val="Calibri"/>
        <i/>
        <color theme="1"/>
        <sz val="11.0"/>
      </rPr>
      <t>Properties of Materials</t>
    </r>
    <r>
      <rPr>
        <rFont val="Calibri"/>
        <color theme="1"/>
        <sz val="11.0"/>
      </rPr>
      <t xml:space="preserve"> unit, Unit Overview page, </t>
    </r>
    <r>
      <rPr>
        <rFont val="Calibri"/>
        <b/>
        <color theme="1"/>
        <sz val="11.0"/>
      </rPr>
      <t xml:space="preserve">Unit Overview </t>
    </r>
    <r>
      <rPr>
        <rFont val="Calibri"/>
        <color theme="1"/>
        <sz val="11.0"/>
      </rPr>
      <t xml:space="preserve">and </t>
    </r>
    <r>
      <rPr>
        <rFont val="Calibri"/>
        <b/>
        <color theme="1"/>
        <sz val="11.0"/>
      </rPr>
      <t>Eliciting and Leveraging Students’ Prior Knowledge, Personal Experiences, and Cultural Backgrounds</t>
    </r>
    <r>
      <rPr>
        <rFont val="Calibri"/>
        <color theme="1"/>
        <sz val="11.0"/>
      </rPr>
      <t xml:space="preserve"> (under Printable Resources)
—Grade 4, </t>
    </r>
    <r>
      <rPr>
        <rFont val="Calibri"/>
        <i/>
        <color theme="1"/>
        <sz val="11.0"/>
      </rPr>
      <t>Energy Conversions</t>
    </r>
    <r>
      <rPr>
        <rFont val="Calibri"/>
        <color theme="1"/>
        <sz val="11.0"/>
      </rPr>
      <t xml:space="preserve"> unit, Unit Overview page, </t>
    </r>
    <r>
      <rPr>
        <rFont val="Calibri"/>
        <b/>
        <color theme="1"/>
        <sz val="11.0"/>
      </rPr>
      <t>Unit Overview</t>
    </r>
    <r>
      <rPr>
        <rFont val="Calibri"/>
        <color theme="1"/>
        <sz val="11.0"/>
      </rPr>
      <t xml:space="preserve"> and </t>
    </r>
    <r>
      <rPr>
        <rFont val="Calibri"/>
        <b/>
        <color theme="1"/>
        <sz val="11.0"/>
      </rPr>
      <t>Eliciting and Leveraging Students’ Prior Knowledge, Personal Experiences, and Cultural Backgrounds</t>
    </r>
    <r>
      <rPr>
        <rFont val="Calibri"/>
        <color theme="1"/>
        <sz val="11.0"/>
      </rPr>
      <t xml:space="preserve"> (under Printable Resources)
</t>
    </r>
    <r>
      <rPr>
        <rFont val="Calibri"/>
        <b/>
        <color theme="1"/>
        <sz val="11.0"/>
      </rPr>
      <t>Lesson-level examples</t>
    </r>
    <r>
      <rPr>
        <rFont val="Calibri"/>
        <color theme="1"/>
        <sz val="11.0"/>
      </rPr>
      <t xml:space="preserve">:
—Grade K, </t>
    </r>
    <r>
      <rPr>
        <rFont val="Calibri"/>
        <i/>
        <color theme="1"/>
        <sz val="11.0"/>
      </rPr>
      <t>Sunlight and Weather</t>
    </r>
    <r>
      <rPr>
        <rFont val="Calibri"/>
        <color theme="1"/>
        <sz val="11.0"/>
      </rPr>
      <t xml:space="preserve"> unit, Lesson 1.3, </t>
    </r>
    <r>
      <rPr>
        <rFont val="Calibri"/>
        <b/>
        <color theme="1"/>
        <sz val="11.0"/>
      </rPr>
      <t>Activity 4</t>
    </r>
    <r>
      <rPr>
        <rFont val="Calibri"/>
        <color theme="1"/>
        <sz val="11.0"/>
      </rPr>
      <t xml:space="preserve"> (Slides 24–38, including Teacher Support notes linked on Activity 4 divider slide)
—Grade 1, </t>
    </r>
    <r>
      <rPr>
        <rFont val="Calibri"/>
        <i/>
        <color theme="1"/>
        <sz val="11.0"/>
      </rPr>
      <t>Spinning Earth</t>
    </r>
    <r>
      <rPr>
        <rFont val="Calibri"/>
        <color theme="1"/>
        <sz val="11.0"/>
      </rPr>
      <t xml:space="preserve"> unit, Lesson 1.1, </t>
    </r>
    <r>
      <rPr>
        <rFont val="Calibri"/>
        <b/>
        <color theme="1"/>
        <sz val="11.0"/>
      </rPr>
      <t xml:space="preserve">Activity 2 </t>
    </r>
    <r>
      <rPr>
        <rFont val="Calibri"/>
        <color theme="1"/>
        <sz val="11.0"/>
      </rPr>
      <t xml:space="preserve">(Slides 15–23, including Teacher Support notes linked on Activity 2 divider slide)
—Grade 5, </t>
    </r>
    <r>
      <rPr>
        <rFont val="Calibri"/>
        <i/>
        <color theme="1"/>
        <sz val="11.0"/>
      </rPr>
      <t>The Earth System</t>
    </r>
    <r>
      <rPr>
        <rFont val="Calibri"/>
        <color theme="1"/>
        <sz val="11.0"/>
      </rPr>
      <t xml:space="preserve"> unit, Lesson 1.2, </t>
    </r>
    <r>
      <rPr>
        <rFont val="Calibri"/>
        <b/>
        <color theme="1"/>
        <sz val="11.0"/>
      </rPr>
      <t>Activities 1–3</t>
    </r>
    <r>
      <rPr>
        <rFont val="Calibri"/>
        <color theme="1"/>
        <sz val="11.0"/>
      </rPr>
      <t xml:space="preserve"> (Slides 2–28, including Teacher Support notes linked on activity divider slides)</t>
    </r>
  </si>
  <si>
    <r>
      <rPr>
        <rFont val="Arial"/>
        <b/>
        <color theme="1"/>
        <sz val="11.0"/>
      </rPr>
      <t xml:space="preserve">2.1.2  Collaborative Learning 
</t>
    </r>
    <r>
      <rPr>
        <rFont val="Arial"/>
        <color theme="1"/>
        <sz val="11.0"/>
      </rPr>
      <t>Materials include tasks that provide students opportunities to engage in the process of learning collaboratively, as well as, opportunities to express their learning individually.</t>
    </r>
  </si>
  <si>
    <t xml:space="preserve">Materials provide opportunities for teachers to use a variety of grouping strategies including whole group, small group, and individual instruction to support interaction among students.
AND
Materials provide guidance for the teacher on how and when to use specific grouping strategies to support collaborative learning. </t>
  </si>
  <si>
    <t xml:space="preserve">Materials provide opportunities for teachers to use a variety of grouping strategies including whole group, small group, and individual instruction to support interaction among students.
OR
Materials provide guidance for the teacher on how and when to use specific grouping strategies to support collaborative learning. </t>
  </si>
  <si>
    <r>
      <rPr>
        <rFont val="Calibri"/>
        <color theme="1"/>
        <sz val="11.0"/>
      </rPr>
      <t xml:space="preserve">Materials </t>
    </r>
    <r>
      <rPr>
        <rFont val="Calibri"/>
        <color theme="1"/>
        <sz val="11.0"/>
        <u/>
      </rPr>
      <t>do not</t>
    </r>
    <r>
      <rPr>
        <rFont val="Calibri"/>
        <color theme="1"/>
        <sz val="11.0"/>
      </rPr>
      <t xml:space="preserve"> provide opportunities for teachers to use a variety of grouping strategies including whole group, small group, and/or individual instruction to support interaction among students.
AND
Materials </t>
    </r>
    <r>
      <rPr>
        <rFont val="Calibri"/>
        <color theme="1"/>
        <sz val="11.0"/>
        <u/>
      </rPr>
      <t xml:space="preserve">do not </t>
    </r>
    <r>
      <rPr>
        <rFont val="Calibri"/>
        <color theme="1"/>
        <sz val="11.0"/>
      </rPr>
      <t xml:space="preserve">provide  guidance for the teacher on how and when to use specific grouping strategies to support collaborative learning. </t>
    </r>
  </si>
  <si>
    <r>
      <rPr>
        <rFont val="Calibri"/>
        <b/>
        <color theme="1"/>
        <sz val="11.0"/>
      </rPr>
      <t>Examples</t>
    </r>
    <r>
      <rPr>
        <rFont val="Calibri"/>
        <color theme="1"/>
        <sz val="11.0"/>
      </rPr>
      <t xml:space="preserve">:
—Grade K, </t>
    </r>
    <r>
      <rPr>
        <rFont val="Calibri"/>
        <i/>
        <color theme="1"/>
        <sz val="11.0"/>
      </rPr>
      <t>Needs of Plants and Animals</t>
    </r>
    <r>
      <rPr>
        <rFont val="Calibri"/>
        <color theme="1"/>
        <sz val="11.0"/>
      </rPr>
      <t xml:space="preserve"> unit, Lesson 1.2, </t>
    </r>
    <r>
      <rPr>
        <rFont val="Calibri"/>
        <b/>
        <color theme="1"/>
        <sz val="11.0"/>
      </rPr>
      <t>Activities 1–4</t>
    </r>
    <r>
      <rPr>
        <rFont val="Calibri"/>
        <color theme="1"/>
        <sz val="11.0"/>
      </rPr>
      <t xml:space="preserve"> (Slides 2–25, including Teacher Support notes linked on activity divider slides)
—Grade 2, </t>
    </r>
    <r>
      <rPr>
        <rFont val="Calibri"/>
        <i/>
        <color theme="1"/>
        <sz val="11.0"/>
      </rPr>
      <t>Plant and Animal Relationships</t>
    </r>
    <r>
      <rPr>
        <rFont val="Calibri"/>
        <color theme="1"/>
        <sz val="11.0"/>
      </rPr>
      <t xml:space="preserve"> unit, Lesson 2.2, </t>
    </r>
    <r>
      <rPr>
        <rFont val="Calibri"/>
        <b/>
        <color theme="1"/>
        <sz val="11.0"/>
      </rPr>
      <t>Activities 2–4</t>
    </r>
    <r>
      <rPr>
        <rFont val="Calibri"/>
        <color theme="1"/>
        <sz val="11.0"/>
      </rPr>
      <t xml:space="preserve"> (Slides 8–45, including Teacher Support notes linked on activity divider slides)
—Grade 3, </t>
    </r>
    <r>
      <rPr>
        <rFont val="Calibri"/>
        <i/>
        <color theme="1"/>
        <sz val="11.0"/>
      </rPr>
      <t>Inheritance and Traits</t>
    </r>
    <r>
      <rPr>
        <rFont val="Calibri"/>
        <color theme="1"/>
        <sz val="11.0"/>
      </rPr>
      <t xml:space="preserve"> unit, Lesson 2.6, </t>
    </r>
    <r>
      <rPr>
        <rFont val="Calibri"/>
        <b/>
        <color theme="1"/>
        <sz val="11.0"/>
      </rPr>
      <t>Activities 1–3</t>
    </r>
    <r>
      <rPr>
        <rFont val="Calibri"/>
        <color theme="1"/>
        <sz val="11.0"/>
      </rPr>
      <t xml:space="preserve"> (Slides 2–33)
—Grade 4, </t>
    </r>
    <r>
      <rPr>
        <rFont val="Calibri"/>
        <i/>
        <color theme="1"/>
        <sz val="11.0"/>
      </rPr>
      <t>Earth’s Features</t>
    </r>
    <r>
      <rPr>
        <rFont val="Calibri"/>
        <color theme="1"/>
        <sz val="11.0"/>
      </rPr>
      <t xml:space="preserve"> unit, Lesson 1.6, </t>
    </r>
    <r>
      <rPr>
        <rFont val="Calibri"/>
        <b/>
        <color theme="1"/>
        <sz val="11.0"/>
      </rPr>
      <t>Activities 1–3</t>
    </r>
    <r>
      <rPr>
        <rFont val="Calibri"/>
        <color theme="1"/>
        <sz val="11.0"/>
      </rPr>
      <t xml:space="preserve"> (Slides 2–44)
—Grade 5, </t>
    </r>
    <r>
      <rPr>
        <rFont val="Calibri"/>
        <i/>
        <color theme="1"/>
        <sz val="11.0"/>
      </rPr>
      <t>Modeling Matter</t>
    </r>
    <r>
      <rPr>
        <rFont val="Calibri"/>
        <color theme="1"/>
        <sz val="11.0"/>
      </rPr>
      <t xml:space="preserve"> unit, Lesson 3.4, </t>
    </r>
    <r>
      <rPr>
        <rFont val="Calibri"/>
        <b/>
        <color theme="1"/>
        <sz val="11.0"/>
      </rPr>
      <t>Activities 1–4</t>
    </r>
    <r>
      <rPr>
        <rFont val="Calibri"/>
        <color theme="1"/>
        <sz val="11.0"/>
      </rPr>
      <t xml:space="preserve"> (Slides 2–36)</t>
    </r>
  </si>
  <si>
    <r>
      <rPr>
        <rFont val="Arial"/>
        <b/>
        <color theme="1"/>
        <sz val="11.0"/>
      </rPr>
      <t xml:space="preserve">2.1.3  Individual Student Adaptability
</t>
    </r>
    <r>
      <rPr>
        <rFont val="Arial"/>
        <color theme="1"/>
        <sz val="11.0"/>
      </rPr>
      <t xml:space="preserve">Materials include instructional strategies for supporting unfinished learning from prior grade levels and extensions for students who are ready to deepen their understanding of grade-level content
</t>
    </r>
    <r>
      <rPr>
        <rFont val="Arial"/>
        <b/>
        <color theme="1"/>
        <sz val="11.0"/>
      </rPr>
      <t xml:space="preserve">
</t>
    </r>
  </si>
  <si>
    <t xml:space="preserve">Materials include instructional strategies for supporting unfinished learning from prior grade-levels, including scaffolding strategies to support students as they work toward independence.
AND
Materials include extensions for students who are ready to deepen their understanding of grade-level content. </t>
  </si>
  <si>
    <t xml:space="preserve">Materials include instructional strategies for supporting unfinished learning from prior grade-levels, including scaffolding strategies to support students as they work toward independence.
OR
Materials include extensions for students who are ready to deepen their understanding of grade-level content. </t>
  </si>
  <si>
    <t xml:space="preserve">Materials do not include instructional strategies for supporting unfinished learning from prior grade-levels, including scaffolding strategies to support students as they work toward independence.
AND
Materials do not include extensions for students who are ready to deepen their understanding of grade-level content. </t>
  </si>
  <si>
    <r>
      <rPr>
        <rFont val="Calibri"/>
        <b/>
        <color theme="1"/>
        <sz val="11.0"/>
      </rPr>
      <t>Unit-level examples</t>
    </r>
    <r>
      <rPr>
        <rFont val="Calibri"/>
        <color theme="1"/>
        <sz val="11.0"/>
      </rPr>
      <t xml:space="preserve">:
—Grade 3, </t>
    </r>
    <r>
      <rPr>
        <rFont val="Calibri"/>
        <i/>
        <color theme="1"/>
        <sz val="11.0"/>
      </rPr>
      <t>Weather and Climate</t>
    </r>
    <r>
      <rPr>
        <rFont val="Calibri"/>
        <color theme="1"/>
        <sz val="11.0"/>
      </rPr>
      <t xml:space="preserve"> unit, Unit Overview page, </t>
    </r>
    <r>
      <rPr>
        <rFont val="Calibri"/>
        <b/>
        <color theme="1"/>
        <sz val="11.0"/>
      </rPr>
      <t>Science Background</t>
    </r>
    <r>
      <rPr>
        <rFont val="Calibri"/>
        <color theme="1"/>
        <sz val="11.0"/>
      </rPr>
      <t xml:space="preserve"> (under Planning for the Unit) and </t>
    </r>
    <r>
      <rPr>
        <rFont val="Calibri"/>
        <b/>
        <color theme="1"/>
        <sz val="11.0"/>
      </rPr>
      <t xml:space="preserve">Standards and Goals </t>
    </r>
    <r>
      <rPr>
        <rFont val="Calibri"/>
        <color theme="1"/>
        <sz val="11.0"/>
      </rPr>
      <t xml:space="preserve">(under Teacher References)
—Grade 4, </t>
    </r>
    <r>
      <rPr>
        <rFont val="Calibri"/>
        <i/>
        <color theme="1"/>
        <sz val="11.0"/>
      </rPr>
      <t xml:space="preserve">Energy Conversions </t>
    </r>
    <r>
      <rPr>
        <rFont val="Calibri"/>
        <color theme="1"/>
        <sz val="11.0"/>
      </rPr>
      <t xml:space="preserve">unit, Unit Overview page, </t>
    </r>
    <r>
      <rPr>
        <rFont val="Calibri"/>
        <b/>
        <color theme="1"/>
        <sz val="11.0"/>
      </rPr>
      <t>Science Background</t>
    </r>
    <r>
      <rPr>
        <rFont val="Calibri"/>
        <color theme="1"/>
        <sz val="11.0"/>
      </rPr>
      <t xml:space="preserve"> (under Planning for the Unit) and </t>
    </r>
    <r>
      <rPr>
        <rFont val="Calibri"/>
        <b/>
        <color theme="1"/>
        <sz val="11.0"/>
      </rPr>
      <t>Standards and Goals</t>
    </r>
    <r>
      <rPr>
        <rFont val="Calibri"/>
        <color theme="1"/>
        <sz val="11.0"/>
      </rPr>
      <t xml:space="preserve"> (under Teacher References)
</t>
    </r>
    <r>
      <rPr>
        <rFont val="Calibri"/>
        <b/>
        <color theme="1"/>
        <sz val="11.0"/>
      </rPr>
      <t>Lesson-level examples</t>
    </r>
    <r>
      <rPr>
        <rFont val="Calibri"/>
        <color theme="1"/>
        <sz val="11.0"/>
      </rPr>
      <t xml:space="preserve">:
—Grade K, </t>
    </r>
    <r>
      <rPr>
        <rFont val="Calibri"/>
        <i/>
        <color theme="1"/>
        <sz val="11.0"/>
      </rPr>
      <t>Pushes and Pulls</t>
    </r>
    <r>
      <rPr>
        <rFont val="Calibri"/>
        <color theme="1"/>
        <sz val="11.0"/>
      </rPr>
      <t xml:space="preserve"> unit, Lesson 3.3, </t>
    </r>
    <r>
      <rPr>
        <rFont val="Calibri"/>
        <b/>
        <color theme="1"/>
        <sz val="11.0"/>
      </rPr>
      <t>Differentiation</t>
    </r>
    <r>
      <rPr>
        <rFont val="Calibri"/>
        <color theme="1"/>
        <sz val="11.0"/>
      </rPr>
      <t xml:space="preserve"> and </t>
    </r>
    <r>
      <rPr>
        <rFont val="Calibri"/>
        <b/>
        <color theme="1"/>
        <sz val="11.0"/>
      </rPr>
      <t>Digital Resources</t>
    </r>
    <r>
      <rPr>
        <rFont val="Calibri"/>
        <color theme="1"/>
        <sz val="11.0"/>
      </rPr>
      <t xml:space="preserve">
—Grade 2, </t>
    </r>
    <r>
      <rPr>
        <rFont val="Calibri"/>
        <i/>
        <color theme="1"/>
        <sz val="11.0"/>
      </rPr>
      <t>Plant and Animal Relationships</t>
    </r>
    <r>
      <rPr>
        <rFont val="Calibri"/>
        <color theme="1"/>
        <sz val="11.0"/>
      </rPr>
      <t xml:space="preserve"> unit, Lesson 1.6, </t>
    </r>
    <r>
      <rPr>
        <rFont val="Calibri"/>
        <b/>
        <color theme="1"/>
        <sz val="11.0"/>
      </rPr>
      <t>Differentiation</t>
    </r>
    <r>
      <rPr>
        <rFont val="Calibri"/>
        <color theme="1"/>
        <sz val="11.0"/>
      </rPr>
      <t xml:space="preserve">
—Grade 5, </t>
    </r>
    <r>
      <rPr>
        <rFont val="Calibri"/>
        <i/>
        <color theme="1"/>
        <sz val="11.0"/>
      </rPr>
      <t>Ecosystem Restoration</t>
    </r>
    <r>
      <rPr>
        <rFont val="Calibri"/>
        <color theme="1"/>
        <sz val="11.0"/>
      </rPr>
      <t xml:space="preserve"> unit, Lesson 3.7, </t>
    </r>
    <r>
      <rPr>
        <rFont val="Calibri"/>
        <b/>
        <color theme="1"/>
        <sz val="11.0"/>
      </rPr>
      <t>Differentiation</t>
    </r>
    <r>
      <rPr>
        <rFont val="Calibri"/>
        <color theme="1"/>
        <sz val="11.0"/>
      </rPr>
      <t xml:space="preserve"> and </t>
    </r>
    <r>
      <rPr>
        <rFont val="Calibri"/>
        <b/>
        <color theme="1"/>
        <sz val="11.0"/>
      </rPr>
      <t>Digital Resources</t>
    </r>
  </si>
  <si>
    <t>Rating for 2.1: Engagement &amp; Motivation</t>
  </si>
  <si>
    <t>Final Comments for 2.1: Engagement &amp; Motivation</t>
  </si>
  <si>
    <t xml:space="preserve">2.2: Culturally Responsive Instructional Support </t>
  </si>
  <si>
    <t xml:space="preserve">Culturally responsive instruction refers to the explicit recognition and incorporation of students’ cultural knowledge, experience, and ways of being and knowing in science teaching, learning, and assessment.
</t>
  </si>
  <si>
    <r>
      <rPr>
        <rFont val="Arial"/>
        <b/>
        <color theme="1"/>
        <sz val="11.0"/>
      </rPr>
      <t xml:space="preserve">2.2.1: Asset-based Perspective
</t>
    </r>
    <r>
      <rPr>
        <rFont val="Arial"/>
        <color theme="1"/>
        <sz val="11.0"/>
      </rPr>
      <t>Materials support educators to identify, value, and maintain a high commitment to students’ experiences from their homes and communities that are leveraged as resources for science teaching and learning.</t>
    </r>
    <r>
      <rPr>
        <rFont val="Arial"/>
        <b/>
        <color theme="1"/>
        <sz val="11.0"/>
      </rPr>
      <t xml:space="preserve">
</t>
    </r>
    <r>
      <rPr>
        <rFont val="Arial"/>
        <color theme="1"/>
        <sz val="11.0"/>
      </rPr>
      <t xml:space="preserve">
</t>
    </r>
  </si>
  <si>
    <t>The materials include texts, images, and assignments that recognize and leverage contributions from non-dominant cultures that allow students to connect their everyday experiences to science lessons.
AND
The teachers’ materials provide guidance on at least two of the following:
-Ways to supplement or modify materials to enhance culturally responsive pedagogy
-Ways to engage students and educators in culturally sensitive experiential learning
-Ways to leverage students’ experiences from their home and community to science teaching and learning.</t>
  </si>
  <si>
    <t>The materials include texts, images, and assignments that recognize and leverage contributions from non-dominant cultures that allow students to connect their everyday experiences to science lessons.
OR
The teachers’ materials provide guidance on at least two of the following:
-Ways to supplement or modify materials to enhance culturally responsive pedagogy
-Ways to engage students and educators in culturally sensitive experiential learning
-Ways to leverage students’ experiences from their home and community to science teaching and learning.</t>
  </si>
  <si>
    <t>The materials do not acknowledge the expertise of diverse communities or the everyday users of science.
AND
There is no guidance about connecting the curriculum to students’ lives.</t>
  </si>
  <si>
    <r>
      <rPr>
        <rFont val="Calibri"/>
        <b/>
        <color theme="1"/>
        <sz val="11.0"/>
      </rPr>
      <t>Unit-level examples:</t>
    </r>
    <r>
      <rPr>
        <rFont val="Calibri"/>
        <color theme="1"/>
        <sz val="11.0"/>
      </rPr>
      <t xml:space="preserve">
—Grade K, </t>
    </r>
    <r>
      <rPr>
        <rFont val="Calibri"/>
        <i/>
        <color theme="1"/>
        <sz val="11.0"/>
      </rPr>
      <t>Needs of Plants and Animals</t>
    </r>
    <r>
      <rPr>
        <rFont val="Calibri"/>
        <color theme="1"/>
        <sz val="11.0"/>
      </rPr>
      <t xml:space="preserve"> unit, Unit Overview page, </t>
    </r>
    <r>
      <rPr>
        <rFont val="Calibri"/>
        <b/>
        <color theme="1"/>
        <sz val="11.0"/>
      </rPr>
      <t>Unit Overview and Eliciting and Leveraging Students’ Prior Knowledge, Personal Experiences, and Cultural Backgrounds</t>
    </r>
    <r>
      <rPr>
        <rFont val="Calibri"/>
        <color theme="1"/>
        <sz val="11.0"/>
      </rPr>
      <t xml:space="preserve"> (under Printable Resources)
—Grade 4, </t>
    </r>
    <r>
      <rPr>
        <rFont val="Calibri"/>
        <i/>
        <color theme="1"/>
        <sz val="11.0"/>
      </rPr>
      <t>Vision and Light</t>
    </r>
    <r>
      <rPr>
        <rFont val="Calibri"/>
        <color theme="1"/>
        <sz val="11.0"/>
      </rPr>
      <t xml:space="preserve"> unit, Unit Overview page, </t>
    </r>
    <r>
      <rPr>
        <rFont val="Calibri"/>
        <b/>
        <color theme="1"/>
        <sz val="11.0"/>
      </rPr>
      <t>Unit Overview and Eliciting and Leveraging Students’ Prior Knowledge, Personal Experiences, and Cultural Backgrounds</t>
    </r>
    <r>
      <rPr>
        <rFont val="Calibri"/>
        <color theme="1"/>
        <sz val="11.0"/>
      </rPr>
      <t xml:space="preserve"> (under Printable Resources)
</t>
    </r>
    <r>
      <rPr>
        <rFont val="Calibri"/>
        <b/>
        <color theme="1"/>
        <sz val="11.0"/>
      </rPr>
      <t>Lesson-level examples:</t>
    </r>
    <r>
      <rPr>
        <rFont val="Calibri"/>
        <color theme="1"/>
        <sz val="11.0"/>
      </rPr>
      <t xml:space="preserve">
—Grade 1, </t>
    </r>
    <r>
      <rPr>
        <rFont val="Calibri"/>
        <i/>
        <color theme="1"/>
        <sz val="11.0"/>
      </rPr>
      <t>Light and Sound</t>
    </r>
    <r>
      <rPr>
        <rFont val="Calibri"/>
        <color theme="1"/>
        <sz val="11.0"/>
      </rPr>
      <t xml:space="preserve"> unit, Lesson 1.3, </t>
    </r>
    <r>
      <rPr>
        <rFont val="Calibri"/>
        <b/>
        <color theme="1"/>
        <sz val="11.0"/>
      </rPr>
      <t>Differentiation</t>
    </r>
    <r>
      <rPr>
        <rFont val="Calibri"/>
        <color theme="1"/>
        <sz val="11.0"/>
      </rPr>
      <t xml:space="preserve">
—Grade 3, </t>
    </r>
    <r>
      <rPr>
        <rFont val="Calibri"/>
        <i/>
        <color theme="1"/>
        <sz val="11.0"/>
      </rPr>
      <t>Weather and Climate</t>
    </r>
    <r>
      <rPr>
        <rFont val="Calibri"/>
        <color theme="1"/>
        <sz val="11.0"/>
      </rPr>
      <t xml:space="preserve"> unit, Lesson 1.1, </t>
    </r>
    <r>
      <rPr>
        <rFont val="Calibri"/>
        <b/>
        <color theme="1"/>
        <sz val="11.0"/>
      </rPr>
      <t>Differentiation</t>
    </r>
    <r>
      <rPr>
        <rFont val="Calibri"/>
        <color theme="1"/>
        <sz val="11.0"/>
      </rPr>
      <t xml:space="preserve">
—Grade 4, </t>
    </r>
    <r>
      <rPr>
        <rFont val="Calibri"/>
        <i/>
        <color theme="1"/>
        <sz val="11.0"/>
      </rPr>
      <t>Earth’s Features</t>
    </r>
    <r>
      <rPr>
        <rFont val="Calibri"/>
        <color theme="1"/>
        <sz val="11.0"/>
      </rPr>
      <t xml:space="preserve"> unit, Lesson 1.2, </t>
    </r>
    <r>
      <rPr>
        <rFont val="Calibri"/>
        <b/>
        <color theme="1"/>
        <sz val="11.0"/>
      </rPr>
      <t>Differentiation</t>
    </r>
  </si>
  <si>
    <r>
      <rPr>
        <rFont val="Arial"/>
        <b/>
        <color theme="1"/>
        <sz val="11.0"/>
      </rPr>
      <t xml:space="preserve">2.2.2  Frames of Reference
</t>
    </r>
    <r>
      <rPr>
        <rFont val="Arial"/>
        <color theme="1"/>
        <sz val="11.0"/>
      </rPr>
      <t>Materials utilize multiple frames of reference for developing and demonstrating science competence that correspond to a variety of cultural perspectives and experiences.</t>
    </r>
    <r>
      <rPr>
        <rFont val="Arial"/>
        <b/>
        <color theme="1"/>
        <sz val="11.0"/>
      </rPr>
      <t xml:space="preserve">
</t>
    </r>
  </si>
  <si>
    <t xml:space="preserve">Materials use asset-based language and do not include harmful biases, stereotypes, or positioning of marginalized communities (BIPOC, women, LGBTQ2SI+, and other historically underserved groups). 
AND
Materials provide opportunities to challenge dominant ways of knowing in all of the following:
-Uses critical perspectives to understand science within a social context 
-Presents examples of scientific thought and reasoning from both Western and non-Western cultures
-Includes a variety of options to demonstrate scientific thinking through cultural perspectives, and/or student experiences.
</t>
  </si>
  <si>
    <t xml:space="preserve">Materials use asset-based language and do not include harmful biases, stereotypes, or positioning of marginalized communities (BIPOC, women, LGBTQ2SI+, and other historically underserved groups). 
OR
Materials provide opportunities to challenge dominant ways of knowing in all of the following:
-Uses critical perspectives to understand science within a social context 
-Presents examples of scientific thought and reasoning from both Western and non-Western cultures
-Includes a variety of options to demonstrate scientific thinking through cultural perspectives, and/or student experiences.
</t>
  </si>
  <si>
    <r>
      <rPr>
        <rFont val="Calibri"/>
        <color theme="1"/>
        <sz val="11.0"/>
      </rPr>
      <t xml:space="preserve">Materials use </t>
    </r>
    <r>
      <rPr>
        <rFont val="Calibri"/>
        <color theme="1"/>
        <sz val="11.0"/>
        <u/>
      </rPr>
      <t>deficit-based</t>
    </r>
    <r>
      <rPr>
        <rFont val="Calibri"/>
        <color theme="1"/>
        <sz val="11.0"/>
      </rPr>
      <t xml:space="preserve"> language and/or include harmful biases, stereotypes, or positioning of marginalized communities (BIPOC, women, LGBTQ2SI+, and other historically underserved groups). 
AND
Materials </t>
    </r>
    <r>
      <rPr>
        <rFont val="Calibri"/>
        <color theme="1"/>
        <sz val="11.0"/>
        <u/>
      </rPr>
      <t>do not</t>
    </r>
    <r>
      <rPr>
        <rFont val="Calibri"/>
        <color theme="1"/>
        <sz val="11.0"/>
      </rPr>
      <t xml:space="preserve"> provide opportunities to challenge dominant ways of knowing in all of the following:
Uses critical perspectives to understand science within a social context 
Presents examples of scientific thought and reasoning from both Western and non-Western cultures
Includes a variety of options to demonstrate scientific thinking through cultural perspectives, and/or student experiences.
</t>
    </r>
  </si>
  <si>
    <r>
      <rPr>
        <rFont val="Calibri"/>
        <b/>
        <color theme="1"/>
        <sz val="11.0"/>
      </rPr>
      <t>Examples:</t>
    </r>
    <r>
      <rPr>
        <rFont val="Calibri"/>
        <color theme="1"/>
        <sz val="11.0"/>
      </rPr>
      <t xml:space="preserve">
—Grade K, </t>
    </r>
    <r>
      <rPr>
        <rFont val="Calibri"/>
        <i/>
        <color theme="1"/>
        <sz val="11.0"/>
      </rPr>
      <t>Sunlight and Weather</t>
    </r>
    <r>
      <rPr>
        <rFont val="Calibri"/>
        <color theme="1"/>
        <sz val="11.0"/>
      </rPr>
      <t xml:space="preserve"> unit, Lesson 2.2, </t>
    </r>
    <r>
      <rPr>
        <rFont val="Calibri"/>
        <b/>
        <color theme="1"/>
        <sz val="11.0"/>
      </rPr>
      <t>Activity 2</t>
    </r>
    <r>
      <rPr>
        <rFont val="Calibri"/>
        <color theme="1"/>
        <sz val="11.0"/>
      </rPr>
      <t xml:space="preserve"> (Slides 15–21, including Teacher Support notes linked on Activity 2 divider slide)
—Grade 1, Program &amp; Apps menu, Library, </t>
    </r>
    <r>
      <rPr>
        <rFont val="Calibri"/>
        <b/>
        <i/>
        <color theme="1"/>
        <sz val="11.0"/>
      </rPr>
      <t>Space Explorers</t>
    </r>
    <r>
      <rPr>
        <rFont val="Calibri"/>
        <color theme="1"/>
        <sz val="11.0"/>
      </rPr>
      <t xml:space="preserve"> 
—Grade 2, </t>
    </r>
    <r>
      <rPr>
        <rFont val="Calibri"/>
        <i/>
        <color theme="1"/>
        <sz val="11.0"/>
      </rPr>
      <t>Plant and Animal Relationships</t>
    </r>
    <r>
      <rPr>
        <rFont val="Calibri"/>
        <color theme="1"/>
        <sz val="11.0"/>
      </rPr>
      <t xml:space="preserve"> unit, Lesson 1.5, </t>
    </r>
    <r>
      <rPr>
        <rFont val="Calibri"/>
        <b/>
        <color theme="1"/>
        <sz val="11.0"/>
      </rPr>
      <t>Differentiation</t>
    </r>
    <r>
      <rPr>
        <rFont val="Calibri"/>
        <color theme="1"/>
        <sz val="11.0"/>
      </rPr>
      <t xml:space="preserve"> and </t>
    </r>
    <r>
      <rPr>
        <rFont val="Calibri"/>
        <b/>
        <color theme="1"/>
        <sz val="11.0"/>
      </rPr>
      <t>Lesson Slides</t>
    </r>
    <r>
      <rPr>
        <rFont val="Calibri"/>
        <color theme="1"/>
        <sz val="11.0"/>
      </rPr>
      <t xml:space="preserve">
—Grade 3, </t>
    </r>
    <r>
      <rPr>
        <rFont val="Calibri"/>
        <i/>
        <color theme="1"/>
        <sz val="11.0"/>
      </rPr>
      <t>Inheritance and Traits</t>
    </r>
    <r>
      <rPr>
        <rFont val="Calibri"/>
        <color theme="1"/>
        <sz val="11.0"/>
      </rPr>
      <t xml:space="preserve"> unit, Lesson 4.1, </t>
    </r>
    <r>
      <rPr>
        <rFont val="Calibri"/>
        <b/>
        <color theme="1"/>
        <sz val="11.0"/>
      </rPr>
      <t>Activity 2</t>
    </r>
    <r>
      <rPr>
        <rFont val="Calibri"/>
        <color theme="1"/>
        <sz val="11.0"/>
      </rPr>
      <t xml:space="preserve"> (Slides 8–16, including Teacher Support notes linked on Activity 2 divider slide)
—Grade 5, Program &amp; Apps menu, Library, </t>
    </r>
    <r>
      <rPr>
        <rFont val="Calibri"/>
        <b/>
        <i/>
        <color theme="1"/>
        <sz val="11.0"/>
      </rPr>
      <t>Who Thinks About Scale?</t>
    </r>
  </si>
  <si>
    <r>
      <rPr>
        <rFont val="Arial"/>
        <b/>
        <color theme="1"/>
        <sz val="11.0"/>
      </rPr>
      <t xml:space="preserve">2.2.3 Inclusive Cultural Views
</t>
    </r>
    <r>
      <rPr>
        <rFont val="Arial"/>
        <color theme="1"/>
        <sz val="11.0"/>
      </rPr>
      <t>Materials include pathways to science competence that leverage cultural perspectives that affirm student identities and reflect knowledge of students' background experiences and social realities.</t>
    </r>
    <r>
      <rPr>
        <rFont val="Arial"/>
        <b/>
        <color theme="1"/>
        <sz val="11.0"/>
      </rPr>
      <t xml:space="preserve">
</t>
    </r>
    <r>
      <rPr>
        <rFont val="Arial"/>
        <color theme="1"/>
        <sz val="11.0"/>
      </rPr>
      <t xml:space="preserve">
</t>
    </r>
    <r>
      <rPr>
        <rFont val="Arial"/>
        <b/>
        <color theme="1"/>
        <sz val="11.0"/>
      </rPr>
      <t xml:space="preserve">
</t>
    </r>
  </si>
  <si>
    <t xml:space="preserve">Materials include instructional strategies to engage diverse learners using culturally responsive practices. 
AND
Materials include resources for teachers to include knowledge of students' background experiences and social realities into instruction
</t>
  </si>
  <si>
    <t xml:space="preserve">Materials include instructional strategies to engage diverse learners using culturally responsive practices. 
OR
Materials include resources for teachers to include knowledge of students' background experiences and social realities into instruction
</t>
  </si>
  <si>
    <r>
      <rPr>
        <rFont val="Calibri"/>
        <color theme="1"/>
        <sz val="11.0"/>
      </rPr>
      <t xml:space="preserve">Materials </t>
    </r>
    <r>
      <rPr>
        <rFont val="Calibri"/>
        <color theme="1"/>
        <sz val="11.0"/>
        <u/>
      </rPr>
      <t xml:space="preserve">do not </t>
    </r>
    <r>
      <rPr>
        <rFont val="Calibri"/>
        <color theme="1"/>
        <sz val="11.0"/>
      </rPr>
      <t xml:space="preserve">include instructional strategies to engage diverse learners using culturally responsive instructional practices. 
AND
Materials </t>
    </r>
    <r>
      <rPr>
        <rFont val="Calibri"/>
        <color theme="1"/>
        <sz val="11.0"/>
        <u/>
      </rPr>
      <t>do not</t>
    </r>
    <r>
      <rPr>
        <rFont val="Calibri"/>
        <color theme="1"/>
        <sz val="11.0"/>
      </rPr>
      <t xml:space="preserve"> include resources for teachers to include knowledge of students' background experiences and social realities into instruction.</t>
    </r>
  </si>
  <si>
    <r>
      <rPr>
        <rFont val="Calibri"/>
        <b/>
        <color theme="1"/>
        <sz val="11.0"/>
      </rPr>
      <t>Unit-level examples:</t>
    </r>
    <r>
      <rPr>
        <rFont val="Calibri"/>
        <color theme="1"/>
        <sz val="11.0"/>
      </rPr>
      <t xml:space="preserve">
—Grade K, </t>
    </r>
    <r>
      <rPr>
        <rFont val="Calibri"/>
        <i/>
        <color theme="1"/>
        <sz val="11.0"/>
      </rPr>
      <t>Sunlight and Weather</t>
    </r>
    <r>
      <rPr>
        <rFont val="Calibri"/>
        <color theme="1"/>
        <sz val="11.0"/>
      </rPr>
      <t xml:space="preserve"> unit, Unit Overview page, </t>
    </r>
    <r>
      <rPr>
        <rFont val="Calibri"/>
        <b/>
        <color theme="1"/>
        <sz val="11.0"/>
      </rPr>
      <t>Unit Overview and Eliciting and Leveraging Students’ Prior Knowledge, Personal Experiences, and Cultural Backgrounds</t>
    </r>
    <r>
      <rPr>
        <rFont val="Calibri"/>
        <color theme="1"/>
        <sz val="11.0"/>
      </rPr>
      <t xml:space="preserve"> (under Printable Resources)
</t>
    </r>
    <r>
      <rPr>
        <rFont val="Calibri"/>
        <b/>
        <color theme="1"/>
        <sz val="11.0"/>
      </rPr>
      <t>Lesson-level Examples:</t>
    </r>
    <r>
      <rPr>
        <rFont val="Calibri"/>
        <color theme="1"/>
        <sz val="11.0"/>
      </rPr>
      <t xml:space="preserve">
—Grade 2, </t>
    </r>
    <r>
      <rPr>
        <rFont val="Calibri"/>
        <i/>
        <color theme="1"/>
        <sz val="11.0"/>
      </rPr>
      <t>Properties of Materials</t>
    </r>
    <r>
      <rPr>
        <rFont val="Calibri"/>
        <color theme="1"/>
        <sz val="11.0"/>
      </rPr>
      <t xml:space="preserve"> unit, Lesson 1.3, </t>
    </r>
    <r>
      <rPr>
        <rFont val="Calibri"/>
        <b/>
        <color theme="1"/>
        <sz val="11.0"/>
      </rPr>
      <t>Activity 2</t>
    </r>
    <r>
      <rPr>
        <rFont val="Calibri"/>
        <color theme="1"/>
        <sz val="11.0"/>
      </rPr>
      <t xml:space="preserve"> (Slides 12–20, including Teacher Support notes linked on Activity 2 divider slide)
—Grade 3, </t>
    </r>
    <r>
      <rPr>
        <rFont val="Calibri"/>
        <i/>
        <color theme="1"/>
        <sz val="11.0"/>
      </rPr>
      <t>Balancing Forces</t>
    </r>
    <r>
      <rPr>
        <rFont val="Calibri"/>
        <color theme="1"/>
        <sz val="11.0"/>
      </rPr>
      <t xml:space="preserve"> unit, Lesson 1.2, </t>
    </r>
    <r>
      <rPr>
        <rFont val="Calibri"/>
        <b/>
        <color theme="1"/>
        <sz val="11.0"/>
      </rPr>
      <t>Differentiation</t>
    </r>
    <r>
      <rPr>
        <rFont val="Calibri"/>
        <color theme="1"/>
        <sz val="11.0"/>
      </rPr>
      <t xml:space="preserve">
—Grade 4, </t>
    </r>
    <r>
      <rPr>
        <rFont val="Calibri"/>
        <i/>
        <color theme="1"/>
        <sz val="11.0"/>
      </rPr>
      <t>Earth’s Features</t>
    </r>
    <r>
      <rPr>
        <rFont val="Calibri"/>
        <color theme="1"/>
        <sz val="11.0"/>
      </rPr>
      <t xml:space="preserve"> unit, Lesson 1.1, </t>
    </r>
    <r>
      <rPr>
        <rFont val="Calibri"/>
        <b/>
        <color theme="1"/>
        <sz val="11.0"/>
      </rPr>
      <t>Differentiation</t>
    </r>
    <r>
      <rPr>
        <rFont val="Calibri"/>
        <color theme="1"/>
        <sz val="11.0"/>
      </rPr>
      <t xml:space="preserve"> and </t>
    </r>
    <r>
      <rPr>
        <rFont val="Calibri"/>
        <b/>
        <color theme="1"/>
        <sz val="11.0"/>
      </rPr>
      <t>Activity 3</t>
    </r>
    <r>
      <rPr>
        <rFont val="Calibri"/>
        <color theme="1"/>
        <sz val="11.0"/>
      </rPr>
      <t xml:space="preserve"> (Slides 20–23, including Teacher Support notes linked on Activity 3 divider slide)
—Grade 5, </t>
    </r>
    <r>
      <rPr>
        <rFont val="Calibri"/>
        <i/>
        <color theme="1"/>
        <sz val="11.0"/>
      </rPr>
      <t>Patterns of Earth and Sky</t>
    </r>
    <r>
      <rPr>
        <rFont val="Calibri"/>
        <color theme="1"/>
        <sz val="11.0"/>
      </rPr>
      <t xml:space="preserve"> unit, Lesson 2.1, </t>
    </r>
    <r>
      <rPr>
        <rFont val="Calibri"/>
        <b/>
        <color theme="1"/>
        <sz val="11.0"/>
      </rPr>
      <t>Patterns of Earth and Sky Investigation Notebook, pages 21–25</t>
    </r>
    <r>
      <rPr>
        <rFont val="Calibri"/>
        <color theme="1"/>
        <sz val="11.0"/>
      </rPr>
      <t xml:space="preserve"> (under Digital Resources) and </t>
    </r>
    <r>
      <rPr>
        <rFont val="Calibri"/>
        <b/>
        <color theme="1"/>
        <sz val="11.0"/>
      </rPr>
      <t>Activity 1 Teacher Support notes</t>
    </r>
    <r>
      <rPr>
        <rFont val="Calibri"/>
        <color theme="1"/>
        <sz val="11.0"/>
      </rPr>
      <t xml:space="preserve"> (Slide 2)
</t>
    </r>
  </si>
  <si>
    <t xml:space="preserve">Rating for 2.2: Culturally Responsive Instructional Support </t>
  </si>
  <si>
    <t xml:space="preserve">Final Comments for 2.2: Culturally Responsive Instructional Support </t>
  </si>
  <si>
    <t>Part 3: Technical Usability</t>
  </si>
  <si>
    <t>3.1: Supports for Teachers</t>
  </si>
  <si>
    <t>The materials include opportunities for teachers to effectively plan and utilize materials with integrity and to further develop their own understanding of the content.</t>
  </si>
  <si>
    <r>
      <rPr>
        <rFont val="Arial"/>
        <b/>
        <color theme="1"/>
        <sz val="11.0"/>
      </rPr>
      <t>3.1.1 Supporting Guidance</t>
    </r>
    <r>
      <rPr>
        <rFont val="Arial"/>
        <color theme="1"/>
        <sz val="11.0"/>
      </rPr>
      <t xml:space="preserve">
Materials provide teacher guidance with useful annotations and suggestions for how to utilize the student materials, visual models, and ancillary materials, with specific attention to engaging students to guide their scientific development.</t>
    </r>
  </si>
  <si>
    <t xml:space="preserve">Materials provide course or grade-level and unit-level supporting guidance that assist teachers in presenting the student and ancillary materials as intended.
AND
Materials provide supporting guidance within lessons, such as annotations or suggestions, that provide additional information within the context of the specific lesson objectives.
</t>
  </si>
  <si>
    <t xml:space="preserve">Materials provide course or grade-level and unit-level supporting guidance that assist teachers in presenting the student and ancillary materials as intended.
OR
Materials provide supporting guidance within lessons, such as annotations or suggestions, that provide additional information within the context of the specific lesson objectives.
</t>
  </si>
  <si>
    <t>Materials do not provide course or grade-level and unit-level supporting guidance that assist teachers in presenting the student and ancillary materials as intended.
AND
Materials do not provide supporting guidance within lessons, such as annotations or suggestions, that provide additional information within the context of the specific lesson objectives.</t>
  </si>
  <si>
    <r>
      <rPr>
        <rFont val="Calibri"/>
        <b/>
        <color theme="1"/>
        <sz val="11.0"/>
      </rPr>
      <t>Unit-level examples:</t>
    </r>
    <r>
      <rPr>
        <rFont val="Calibri"/>
        <color theme="1"/>
        <sz val="11.0"/>
      </rPr>
      <t xml:space="preserve">
—Grade 1, </t>
    </r>
    <r>
      <rPr>
        <rFont val="Calibri"/>
        <i/>
        <color theme="1"/>
        <sz val="11.0"/>
      </rPr>
      <t>Light and Sound</t>
    </r>
    <r>
      <rPr>
        <rFont val="Calibri"/>
        <color theme="1"/>
        <sz val="11.0"/>
      </rPr>
      <t xml:space="preserve"> unit, Unit Overview Page, </t>
    </r>
    <r>
      <rPr>
        <rFont val="Calibri"/>
        <b/>
        <color theme="1"/>
        <sz val="11.0"/>
      </rPr>
      <t>Unit Overview</t>
    </r>
    <r>
      <rPr>
        <rFont val="Calibri"/>
        <color theme="1"/>
        <sz val="11.0"/>
      </rPr>
      <t xml:space="preserve">, </t>
    </r>
    <r>
      <rPr>
        <rFont val="Calibri"/>
        <b/>
        <color theme="1"/>
        <sz val="11.0"/>
      </rPr>
      <t>Printable Resources</t>
    </r>
    <r>
      <rPr>
        <rFont val="Calibri"/>
        <color theme="1"/>
        <sz val="11.0"/>
      </rPr>
      <t xml:space="preserve">, Planning for the Unit, and </t>
    </r>
    <r>
      <rPr>
        <rFont val="Calibri"/>
        <b/>
        <color theme="1"/>
        <sz val="11.0"/>
      </rPr>
      <t>Teacher References</t>
    </r>
    <r>
      <rPr>
        <rFont val="Calibri"/>
        <color theme="1"/>
        <sz val="11.0"/>
      </rPr>
      <t xml:space="preserve">
—Grade 3, </t>
    </r>
    <r>
      <rPr>
        <rFont val="Calibri"/>
        <i/>
        <color theme="1"/>
        <sz val="11.0"/>
      </rPr>
      <t>Balancing Forces</t>
    </r>
    <r>
      <rPr>
        <rFont val="Calibri"/>
        <color theme="1"/>
        <sz val="11.0"/>
      </rPr>
      <t xml:space="preserve"> unit, Unit Overview Page, </t>
    </r>
    <r>
      <rPr>
        <rFont val="Calibri"/>
        <b/>
        <color theme="1"/>
        <sz val="11.0"/>
      </rPr>
      <t>Unit Overview</t>
    </r>
    <r>
      <rPr>
        <rFont val="Calibri"/>
        <color theme="1"/>
        <sz val="11.0"/>
      </rPr>
      <t xml:space="preserve">, </t>
    </r>
    <r>
      <rPr>
        <rFont val="Calibri"/>
        <b/>
        <color theme="1"/>
        <sz val="11.0"/>
      </rPr>
      <t>Printable Resources</t>
    </r>
    <r>
      <rPr>
        <rFont val="Calibri"/>
        <color theme="1"/>
        <sz val="11.0"/>
      </rPr>
      <t xml:space="preserve">, </t>
    </r>
    <r>
      <rPr>
        <rFont val="Calibri"/>
        <b/>
        <color theme="1"/>
        <sz val="11.0"/>
      </rPr>
      <t>Planning for the Unit</t>
    </r>
    <r>
      <rPr>
        <rFont val="Calibri"/>
        <color theme="1"/>
        <sz val="11.0"/>
      </rPr>
      <t xml:space="preserve">, and </t>
    </r>
    <r>
      <rPr>
        <rFont val="Calibri"/>
        <b/>
        <color theme="1"/>
        <sz val="11.0"/>
      </rPr>
      <t>Teacher References</t>
    </r>
    <r>
      <rPr>
        <rFont val="Calibri"/>
        <color theme="1"/>
        <sz val="11.0"/>
      </rPr>
      <t xml:space="preserve">
—Grade 4, </t>
    </r>
    <r>
      <rPr>
        <rFont val="Calibri"/>
        <i/>
        <color theme="1"/>
        <sz val="11.0"/>
      </rPr>
      <t xml:space="preserve">Energy Conversions </t>
    </r>
    <r>
      <rPr>
        <rFont val="Calibri"/>
        <color theme="1"/>
        <sz val="11.0"/>
      </rPr>
      <t xml:space="preserve">unit, Unit Overview Page, </t>
    </r>
    <r>
      <rPr>
        <rFont val="Calibri"/>
        <b/>
        <color theme="1"/>
        <sz val="11.0"/>
      </rPr>
      <t>Unit Overview</t>
    </r>
    <r>
      <rPr>
        <rFont val="Calibri"/>
        <color theme="1"/>
        <sz val="11.0"/>
      </rPr>
      <t xml:space="preserve">, </t>
    </r>
    <r>
      <rPr>
        <rFont val="Calibri"/>
        <b/>
        <color theme="1"/>
        <sz val="11.0"/>
      </rPr>
      <t>Printable Resources</t>
    </r>
    <r>
      <rPr>
        <rFont val="Calibri"/>
        <color theme="1"/>
        <sz val="11.0"/>
      </rPr>
      <t xml:space="preserve">, </t>
    </r>
    <r>
      <rPr>
        <rFont val="Calibri"/>
        <b/>
        <color theme="1"/>
        <sz val="11.0"/>
      </rPr>
      <t>Planning for the Unit</t>
    </r>
    <r>
      <rPr>
        <rFont val="Calibri"/>
        <color theme="1"/>
        <sz val="11.0"/>
      </rPr>
      <t xml:space="preserve">, and </t>
    </r>
    <r>
      <rPr>
        <rFont val="Calibri"/>
        <b/>
        <color theme="1"/>
        <sz val="11.0"/>
      </rPr>
      <t>Teacher References</t>
    </r>
    <r>
      <rPr>
        <rFont val="Calibri"/>
        <color theme="1"/>
        <sz val="11.0"/>
      </rPr>
      <t xml:space="preserve">
</t>
    </r>
    <r>
      <rPr>
        <rFont val="Calibri"/>
        <b/>
        <color theme="1"/>
        <sz val="11.0"/>
      </rPr>
      <t>Lesson-level examples:</t>
    </r>
    <r>
      <rPr>
        <rFont val="Calibri"/>
        <color theme="1"/>
        <sz val="11.0"/>
      </rPr>
      <t xml:space="preserve">
—Grade K, </t>
    </r>
    <r>
      <rPr>
        <rFont val="Calibri"/>
        <i/>
        <color theme="1"/>
        <sz val="11.0"/>
      </rPr>
      <t>Pushes and Pulls</t>
    </r>
    <r>
      <rPr>
        <rFont val="Calibri"/>
        <color theme="1"/>
        <sz val="11.0"/>
      </rPr>
      <t xml:space="preserve"> unit, Lesson 3.2, </t>
    </r>
    <r>
      <rPr>
        <rFont val="Calibri"/>
        <b/>
        <color theme="1"/>
        <sz val="11.0"/>
      </rPr>
      <t>Overview</t>
    </r>
    <r>
      <rPr>
        <rFont val="Calibri"/>
        <color theme="1"/>
        <sz val="11.0"/>
      </rPr>
      <t xml:space="preserve">, </t>
    </r>
    <r>
      <rPr>
        <rFont val="Calibri"/>
        <b/>
        <color theme="1"/>
        <sz val="11.0"/>
      </rPr>
      <t>Materials &amp; Preparation</t>
    </r>
    <r>
      <rPr>
        <rFont val="Calibri"/>
        <color theme="1"/>
        <sz val="11.0"/>
      </rPr>
      <t xml:space="preserve">, </t>
    </r>
    <r>
      <rPr>
        <rFont val="Calibri"/>
        <b/>
        <color theme="1"/>
        <sz val="11.0"/>
      </rPr>
      <t>Differentiation</t>
    </r>
    <r>
      <rPr>
        <rFont val="Calibri"/>
        <color theme="1"/>
        <sz val="11.0"/>
      </rPr>
      <t>,</t>
    </r>
    <r>
      <rPr>
        <rFont val="Calibri"/>
        <b/>
        <color theme="1"/>
        <sz val="11.0"/>
      </rPr>
      <t xml:space="preserve"> Standards</t>
    </r>
    <r>
      <rPr>
        <rFont val="Calibri"/>
        <color theme="1"/>
        <sz val="11.0"/>
      </rPr>
      <t xml:space="preserve">, and </t>
    </r>
    <r>
      <rPr>
        <rFont val="Calibri"/>
        <b/>
        <color theme="1"/>
        <sz val="11.0"/>
      </rPr>
      <t>Digital Resources</t>
    </r>
    <r>
      <rPr>
        <rFont val="Calibri"/>
        <color theme="1"/>
        <sz val="11.0"/>
      </rPr>
      <t xml:space="preserve">
—Grade 5, </t>
    </r>
    <r>
      <rPr>
        <rFont val="Calibri"/>
        <i/>
        <color theme="1"/>
        <sz val="11.0"/>
      </rPr>
      <t>Ecosystem Restoration</t>
    </r>
    <r>
      <rPr>
        <rFont val="Calibri"/>
        <color theme="1"/>
        <sz val="11.0"/>
      </rPr>
      <t xml:space="preserve"> unit, Lesson 2.7, </t>
    </r>
    <r>
      <rPr>
        <rFont val="Calibri"/>
        <b/>
        <color theme="1"/>
        <sz val="11.0"/>
      </rPr>
      <t>Lesson Slides</t>
    </r>
    <r>
      <rPr>
        <rFont val="Calibri"/>
        <color theme="1"/>
        <sz val="11.0"/>
      </rPr>
      <t xml:space="preserve"> (including Teacher Support notes linked on activity divider slides)
</t>
    </r>
  </si>
  <si>
    <r>
      <rPr>
        <rFont val="Arial"/>
        <b/>
        <color theme="1"/>
        <sz val="11.0"/>
      </rPr>
      <t>3.1.2 Science Knowledge for Teaching</t>
    </r>
    <r>
      <rPr>
        <rFont val="Arial"/>
        <color theme="1"/>
        <sz val="11.0"/>
      </rPr>
      <t xml:space="preserve">
Materials contain adult-level explanations and examples of relevant science concepts so that teachers can improve their own knowledge of the subject.
</t>
    </r>
  </si>
  <si>
    <r>
      <rPr>
        <rFont val="Calibri"/>
        <color theme="1"/>
        <sz val="11.0"/>
      </rPr>
      <t xml:space="preserve">Materials contain adult-level explanations and examples of science concepts </t>
    </r>
    <r>
      <rPr>
        <rFont val="Calibri"/>
        <b/>
        <color theme="1"/>
        <sz val="11.0"/>
      </rPr>
      <t>within</t>
    </r>
    <r>
      <rPr>
        <rFont val="Calibri"/>
        <color theme="1"/>
        <sz val="11.0"/>
      </rPr>
      <t xml:space="preserve"> a given course so that teachers can improve their own knowledge of the subject.
AND
Materials contain adult-level explanations and examples of science concepts </t>
    </r>
    <r>
      <rPr>
        <rFont val="Calibri"/>
        <b/>
        <color theme="1"/>
        <sz val="11.0"/>
      </rPr>
      <t>beyond</t>
    </r>
    <r>
      <rPr>
        <rFont val="Calibri"/>
        <color theme="1"/>
        <sz val="11.0"/>
      </rPr>
      <t xml:space="preserve"> a given course so that teachers can improve their own knowledge of the subject.</t>
    </r>
  </si>
  <si>
    <r>
      <rPr>
        <rFont val="Calibri"/>
        <color theme="1"/>
        <sz val="11.0"/>
      </rPr>
      <t xml:space="preserve">Materials contain adult-level explanations and examples of science concepts </t>
    </r>
    <r>
      <rPr>
        <rFont val="Calibri"/>
        <b/>
        <color theme="1"/>
        <sz val="11.0"/>
      </rPr>
      <t>within</t>
    </r>
    <r>
      <rPr>
        <rFont val="Calibri"/>
        <color theme="1"/>
        <sz val="11.0"/>
      </rPr>
      <t xml:space="preserve"> a given course so that teachers can improve their own knowledge of the subject.
OR
Materials contain adult-level explanations and examples of science concepts </t>
    </r>
    <r>
      <rPr>
        <rFont val="Calibri"/>
        <b/>
        <color theme="1"/>
        <sz val="11.0"/>
      </rPr>
      <t>beyond</t>
    </r>
    <r>
      <rPr>
        <rFont val="Calibri"/>
        <color theme="1"/>
        <sz val="11.0"/>
      </rPr>
      <t xml:space="preserve"> a given course so that teachers can improve their own knowledge of the subject.</t>
    </r>
  </si>
  <si>
    <r>
      <rPr>
        <rFont val="Calibri"/>
        <color theme="1"/>
        <sz val="11.0"/>
      </rPr>
      <t xml:space="preserve">Materials do not contain adult-level explanations and examples of science concepts </t>
    </r>
    <r>
      <rPr>
        <rFont val="Calibri"/>
        <b/>
        <color theme="1"/>
        <sz val="11.0"/>
      </rPr>
      <t>within</t>
    </r>
    <r>
      <rPr>
        <rFont val="Calibri"/>
        <color theme="1"/>
        <sz val="11.0"/>
      </rPr>
      <t xml:space="preserve"> a given course so that teachers can improve their own knowledge of the subject.
AND
Materials do not contain adult-level explanations and examples of science concepts </t>
    </r>
    <r>
      <rPr>
        <rFont val="Calibri"/>
        <b/>
        <color theme="1"/>
        <sz val="11.0"/>
      </rPr>
      <t>beyond</t>
    </r>
    <r>
      <rPr>
        <rFont val="Calibri"/>
        <color theme="1"/>
        <sz val="11.0"/>
      </rPr>
      <t xml:space="preserve"> a given course so that teachers can improve their own knowledge of the subject.</t>
    </r>
  </si>
  <si>
    <r>
      <rPr>
        <rFont val="Calibri"/>
        <b/>
        <color theme="1"/>
        <sz val="11.0"/>
      </rPr>
      <t>Examples:</t>
    </r>
    <r>
      <rPr>
        <rFont val="Calibri"/>
        <color theme="1"/>
        <sz val="11.0"/>
      </rPr>
      <t xml:space="preserve">
—Grade K, </t>
    </r>
    <r>
      <rPr>
        <rFont val="Calibri"/>
        <i/>
        <color theme="1"/>
        <sz val="11.0"/>
      </rPr>
      <t>Needs of Plants and Animals</t>
    </r>
    <r>
      <rPr>
        <rFont val="Calibri"/>
        <color theme="1"/>
        <sz val="11.0"/>
      </rPr>
      <t xml:space="preserve"> unit, Unit Overview page, </t>
    </r>
    <r>
      <rPr>
        <rFont val="Calibri"/>
        <b/>
        <color theme="1"/>
        <sz val="11.0"/>
      </rPr>
      <t>Science Background</t>
    </r>
    <r>
      <rPr>
        <rFont val="Calibri"/>
        <color theme="1"/>
        <sz val="11.0"/>
      </rPr>
      <t xml:space="preserve"> (under Planning for the Unit)
—Grade 1, </t>
    </r>
    <r>
      <rPr>
        <rFont val="Calibri"/>
        <i/>
        <color theme="1"/>
        <sz val="11.0"/>
      </rPr>
      <t>Spinning Earth</t>
    </r>
    <r>
      <rPr>
        <rFont val="Calibri"/>
        <color theme="1"/>
        <sz val="11.0"/>
      </rPr>
      <t xml:space="preserve"> unit, Unit Overview page, </t>
    </r>
    <r>
      <rPr>
        <rFont val="Calibri"/>
        <b/>
        <color theme="1"/>
        <sz val="11.0"/>
      </rPr>
      <t>Science Background</t>
    </r>
    <r>
      <rPr>
        <rFont val="Calibri"/>
        <color theme="1"/>
        <sz val="11.0"/>
      </rPr>
      <t xml:space="preserve"> (under Planning for the Unit)
—Grade 2, </t>
    </r>
    <r>
      <rPr>
        <rFont val="Calibri"/>
        <i/>
        <color theme="1"/>
        <sz val="11.0"/>
      </rPr>
      <t>Properties of Materials</t>
    </r>
    <r>
      <rPr>
        <rFont val="Calibri"/>
        <color theme="1"/>
        <sz val="11.0"/>
      </rPr>
      <t xml:space="preserve"> unit, Unit Overview page, </t>
    </r>
    <r>
      <rPr>
        <rFont val="Calibri"/>
        <b/>
        <color theme="1"/>
        <sz val="11.0"/>
      </rPr>
      <t>Science Background</t>
    </r>
    <r>
      <rPr>
        <rFont val="Calibri"/>
        <color theme="1"/>
        <sz val="11.0"/>
      </rPr>
      <t xml:space="preserve"> (under Planning for the Unit)
—Grade 3,</t>
    </r>
    <r>
      <rPr>
        <rFont val="Calibri"/>
        <i/>
        <color theme="1"/>
        <sz val="11.0"/>
      </rPr>
      <t xml:space="preserve"> Inheritance and Traits</t>
    </r>
    <r>
      <rPr>
        <rFont val="Calibri"/>
        <color theme="1"/>
        <sz val="11.0"/>
      </rPr>
      <t xml:space="preserve"> unit, Unit Overview page, </t>
    </r>
    <r>
      <rPr>
        <rFont val="Calibri"/>
        <b/>
        <color theme="1"/>
        <sz val="11.0"/>
      </rPr>
      <t>Science Background</t>
    </r>
    <r>
      <rPr>
        <rFont val="Calibri"/>
        <color theme="1"/>
        <sz val="11.0"/>
      </rPr>
      <t xml:space="preserve"> (under Planning for the Unit)
—Grade 4, </t>
    </r>
    <r>
      <rPr>
        <rFont val="Calibri"/>
        <i/>
        <color theme="1"/>
        <sz val="11.0"/>
      </rPr>
      <t>Waves, Energy, and Information</t>
    </r>
    <r>
      <rPr>
        <rFont val="Calibri"/>
        <color theme="1"/>
        <sz val="11.0"/>
      </rPr>
      <t xml:space="preserve"> unit, Unit Overview page, </t>
    </r>
    <r>
      <rPr>
        <rFont val="Calibri"/>
        <b/>
        <color theme="1"/>
        <sz val="11.0"/>
      </rPr>
      <t>Science Background</t>
    </r>
    <r>
      <rPr>
        <rFont val="Calibri"/>
        <color theme="1"/>
        <sz val="11.0"/>
      </rPr>
      <t xml:space="preserve"> (under Planning for the Unit)</t>
    </r>
  </si>
  <si>
    <r>
      <rPr>
        <rFont val="Arial"/>
        <b/>
        <color theme="1"/>
        <sz val="11.0"/>
      </rPr>
      <t xml:space="preserve">3.1.3 Home Connection </t>
    </r>
    <r>
      <rPr>
        <rFont val="Arial"/>
        <color theme="1"/>
        <sz val="11.0"/>
      </rPr>
      <t xml:space="preserve">
Materials provide strategies to inform all partners–including students, parents, or caregivers–about the program and suggestions for how they can help support student progress and achievement.</t>
    </r>
  </si>
  <si>
    <t>Materials contain strategies for informing students, parents, and caregivers about the science presented in a given course.
AND
Materials contain suggestions for how parents and caregivers can help support student progress and achievement.</t>
  </si>
  <si>
    <t>Materials contain strategies for informing students, parents, and caregivers about the science presented in a given course.
OR
Materials contain suggestions for how parents and caregivers can help support student progress and achievement.</t>
  </si>
  <si>
    <t>Materials do not contain strategies for informing students, parents, or caregivers about the science presented in a given course.
AND
Materials do not contain suggestions for how parents and caregivers can help support student progress and achievement.</t>
  </si>
  <si>
    <r>
      <rPr>
        <rFont val="Calibri"/>
        <b/>
        <color theme="1"/>
        <sz val="11.0"/>
      </rPr>
      <t>Program-level examples</t>
    </r>
    <r>
      <rPr>
        <rFont val="Calibri"/>
        <color theme="1"/>
        <sz val="11.0"/>
      </rPr>
      <t>:
—</t>
    </r>
    <r>
      <rPr>
        <rFont val="Calibri"/>
        <color rgb="FF1155CC"/>
        <sz val="11.0"/>
        <u/>
      </rPr>
      <t>Caregiver Hub website</t>
    </r>
    <r>
      <rPr>
        <rFont val="Calibri"/>
        <color theme="1"/>
        <sz val="11.0"/>
      </rPr>
      <t xml:space="preserve">
</t>
    </r>
    <r>
      <rPr>
        <rFont val="Calibri"/>
        <b/>
        <color theme="1"/>
        <sz val="11.0"/>
      </rPr>
      <t>Unit-level examples:</t>
    </r>
    <r>
      <rPr>
        <rFont val="Calibri"/>
        <color theme="1"/>
        <sz val="11.0"/>
      </rPr>
      <t xml:space="preserve">
—Grade 5, P</t>
    </r>
    <r>
      <rPr>
        <rFont val="Calibri"/>
        <i/>
        <color theme="1"/>
        <sz val="11.0"/>
      </rPr>
      <t>atterns of Earth and Sky</t>
    </r>
    <r>
      <rPr>
        <rFont val="Calibri"/>
        <color theme="1"/>
        <sz val="11.0"/>
      </rPr>
      <t xml:space="preserve"> unit, Unit Overview page, </t>
    </r>
    <r>
      <rPr>
        <rFont val="Calibri"/>
        <b/>
        <color theme="1"/>
        <sz val="11.0"/>
      </rPr>
      <t xml:space="preserve">NGSS Information for Parents and Guardians </t>
    </r>
    <r>
      <rPr>
        <rFont val="Calibri"/>
        <color theme="1"/>
        <sz val="11.0"/>
      </rPr>
      <t xml:space="preserve">(under Printable Resources)
</t>
    </r>
    <r>
      <rPr>
        <rFont val="Calibri"/>
        <b/>
        <color theme="1"/>
        <sz val="11.0"/>
      </rPr>
      <t>Lesson-level examples:</t>
    </r>
    <r>
      <rPr>
        <rFont val="Calibri"/>
        <color theme="1"/>
        <sz val="11.0"/>
      </rPr>
      <t xml:space="preserve">
—Grade K, </t>
    </r>
    <r>
      <rPr>
        <rFont val="Calibri"/>
        <i/>
        <color theme="1"/>
        <sz val="11.0"/>
      </rPr>
      <t>Needs of Plants and Animals</t>
    </r>
    <r>
      <rPr>
        <rFont val="Calibri"/>
        <color theme="1"/>
        <sz val="11.0"/>
      </rPr>
      <t xml:space="preserve"> unit, Lesson 1.1, </t>
    </r>
    <r>
      <rPr>
        <rFont val="Calibri"/>
        <b/>
        <color theme="1"/>
        <sz val="11.0"/>
      </rPr>
      <t>Needs of Plants and Animals Family Connections Letter</t>
    </r>
    <r>
      <rPr>
        <rFont val="Calibri"/>
        <color theme="1"/>
        <sz val="11.0"/>
      </rPr>
      <t xml:space="preserve"> (under Digital Resources) 
—Grade 1, </t>
    </r>
    <r>
      <rPr>
        <rFont val="Calibri"/>
        <i/>
        <color theme="1"/>
        <sz val="11.0"/>
      </rPr>
      <t>Animal and Plant Defenses</t>
    </r>
    <r>
      <rPr>
        <rFont val="Calibri"/>
        <color theme="1"/>
        <sz val="11.0"/>
      </rPr>
      <t xml:space="preserve"> unit, Lesson 1.1, </t>
    </r>
    <r>
      <rPr>
        <rFont val="Calibri"/>
        <b/>
        <color theme="1"/>
        <sz val="11.0"/>
      </rPr>
      <t>Animal and Plant Defenses Family Connections Letter</t>
    </r>
    <r>
      <rPr>
        <rFont val="Calibri"/>
        <color theme="1"/>
        <sz val="11.0"/>
      </rPr>
      <t xml:space="preserve"> (under Digital Resources)
—Grade 3, </t>
    </r>
    <r>
      <rPr>
        <rFont val="Calibri"/>
        <i/>
        <color theme="1"/>
        <sz val="11.0"/>
      </rPr>
      <t>Environments and Survival</t>
    </r>
    <r>
      <rPr>
        <rFont val="Calibri"/>
        <color theme="1"/>
        <sz val="11.0"/>
      </rPr>
      <t xml:space="preserve"> unit, Lesson 1.3, </t>
    </r>
    <r>
      <rPr>
        <rFont val="Calibri"/>
        <b/>
        <color theme="1"/>
        <sz val="11.0"/>
      </rPr>
      <t>Optional: Chapter 1 Home Investigation: Observing Organisms</t>
    </r>
    <r>
      <rPr>
        <rFont val="Calibri"/>
        <color theme="1"/>
        <sz val="11.0"/>
      </rPr>
      <t xml:space="preserve"> (under Digital Resources) </t>
    </r>
  </si>
  <si>
    <r>
      <rPr>
        <rFont val="Arial"/>
        <b/>
        <color theme="1"/>
        <sz val="11.0"/>
      </rPr>
      <t xml:space="preserve">3.1.4 Content Editability </t>
    </r>
    <r>
      <rPr>
        <rFont val="Arial"/>
        <color theme="1"/>
        <sz val="11.0"/>
      </rPr>
      <t xml:space="preserve">
Materials are designed to allow a teacher to differentiate content and varied modes of communication within lessons, tasks, or other activities for students.</t>
    </r>
  </si>
  <si>
    <t>Materials provide teachers options to efficiently edit content to support differentiation within lessons, tasks, and other activities for students.
 AND
Materials provide guidance on how to utilize resources to support student communication and integration with technology if an option.</t>
  </si>
  <si>
    <t>Materials provide teachers options to efficiently edit content to support differentiation within lessons, tasks, and other activities for students.
OR
Materials provide guidance on how to utilize resources to support student communication and integration with technology if an option.</t>
  </si>
  <si>
    <t>Materials do not provide teachers options to efficiently edit content to support differentiation within lessons, tasks, and other activities for students.
AND
Materials do not provide guidance on how to utilize resources to support student communication and integration with technology if an option.</t>
  </si>
  <si>
    <r>
      <rPr>
        <rFont val="Calibri"/>
        <b/>
        <color theme="1"/>
        <sz val="11.0"/>
      </rPr>
      <t>Program-level examples:</t>
    </r>
    <r>
      <rPr>
        <rFont val="Calibri"/>
        <color theme="1"/>
        <sz val="11.0"/>
      </rPr>
      <t xml:space="preserve">
—</t>
    </r>
    <r>
      <rPr>
        <rFont val="Calibri"/>
        <color rgb="FF1155CC"/>
        <sz val="11.0"/>
        <u/>
      </rPr>
      <t>Slides Editing Help Article</t>
    </r>
    <r>
      <rPr>
        <rFont val="Calibri"/>
        <color theme="1"/>
        <sz val="11.0"/>
      </rPr>
      <t xml:space="preserve"> 
—</t>
    </r>
    <r>
      <rPr>
        <rFont val="Calibri"/>
        <color rgb="FF1155CC"/>
        <sz val="11.0"/>
        <u/>
      </rPr>
      <t>View Work information in Digital Experience Help Article</t>
    </r>
    <r>
      <rPr>
        <rFont val="Calibri"/>
        <color theme="1"/>
        <sz val="11.0"/>
      </rPr>
      <t xml:space="preserve"> 
</t>
    </r>
    <r>
      <rPr>
        <rFont val="Calibri"/>
        <b/>
        <color theme="1"/>
        <sz val="11.0"/>
      </rPr>
      <t>Lesson-level examples:</t>
    </r>
    <r>
      <rPr>
        <rFont val="Calibri"/>
        <color theme="1"/>
        <sz val="11.0"/>
      </rPr>
      <t xml:space="preserve">
—Grade 1, </t>
    </r>
    <r>
      <rPr>
        <rFont val="Calibri"/>
        <i/>
        <color theme="1"/>
        <sz val="11.0"/>
      </rPr>
      <t>Animal and Plant Defenses</t>
    </r>
    <r>
      <rPr>
        <rFont val="Calibri"/>
        <color theme="1"/>
        <sz val="11.0"/>
      </rPr>
      <t xml:space="preserve"> unit, Lesson 1.5, </t>
    </r>
    <r>
      <rPr>
        <rFont val="Calibri"/>
        <b/>
        <color theme="1"/>
        <sz val="11.0"/>
      </rPr>
      <t xml:space="preserve">Overview </t>
    </r>
    <r>
      <rPr>
        <rFont val="Calibri"/>
        <color theme="1"/>
        <sz val="11.0"/>
      </rPr>
      <t xml:space="preserve">and </t>
    </r>
    <r>
      <rPr>
        <rFont val="Calibri"/>
        <b/>
        <color theme="1"/>
        <sz val="11.0"/>
      </rPr>
      <t>Activity 1 Critical Juncture</t>
    </r>
    <r>
      <rPr>
        <rFont val="Calibri"/>
        <color theme="1"/>
        <sz val="11.0"/>
      </rPr>
      <t xml:space="preserve"> (see notes on slide 18)
—Grade 2, </t>
    </r>
    <r>
      <rPr>
        <rFont val="Calibri"/>
        <i/>
        <color theme="1"/>
        <sz val="11.0"/>
      </rPr>
      <t>Changing Landforms</t>
    </r>
    <r>
      <rPr>
        <rFont val="Calibri"/>
        <color theme="1"/>
        <sz val="11.0"/>
      </rPr>
      <t xml:space="preserve"> unit, Lesson 1.6,</t>
    </r>
    <r>
      <rPr>
        <rFont val="Calibri"/>
        <b/>
        <color theme="1"/>
        <sz val="11.0"/>
      </rPr>
      <t xml:space="preserve"> Overview</t>
    </r>
    <r>
      <rPr>
        <rFont val="Calibri"/>
        <color theme="1"/>
        <sz val="11.0"/>
      </rPr>
      <t xml:space="preserve"> and </t>
    </r>
    <r>
      <rPr>
        <rFont val="Calibri"/>
        <b/>
        <color theme="1"/>
        <sz val="11.0"/>
      </rPr>
      <t xml:space="preserve">Activity 3 Critical Juncture </t>
    </r>
    <r>
      <rPr>
        <rFont val="Calibri"/>
        <color theme="1"/>
        <sz val="11.0"/>
      </rPr>
      <t xml:space="preserve">(see notes on slide 25)
—Grade 4, </t>
    </r>
    <r>
      <rPr>
        <rFont val="Calibri"/>
        <i/>
        <color theme="1"/>
        <sz val="11.0"/>
      </rPr>
      <t>Energy Conversions</t>
    </r>
    <r>
      <rPr>
        <rFont val="Calibri"/>
        <color theme="1"/>
        <sz val="11.0"/>
      </rPr>
      <t xml:space="preserve"> unit, Lesson 2.3, </t>
    </r>
    <r>
      <rPr>
        <rFont val="Calibri"/>
        <b/>
        <color theme="1"/>
        <sz val="11.0"/>
      </rPr>
      <t xml:space="preserve">Overview </t>
    </r>
    <r>
      <rPr>
        <rFont val="Calibri"/>
        <color theme="1"/>
        <sz val="11.0"/>
      </rPr>
      <t xml:space="preserve">and </t>
    </r>
    <r>
      <rPr>
        <rFont val="Calibri"/>
        <b/>
        <color theme="1"/>
        <sz val="11.0"/>
      </rPr>
      <t>Activity 1 Critical Juncture</t>
    </r>
    <r>
      <rPr>
        <rFont val="Calibri"/>
        <color theme="1"/>
        <sz val="11.0"/>
      </rPr>
      <t xml:space="preserve"> (see notes on slide 4)</t>
    </r>
  </si>
  <si>
    <t xml:space="preserve">       </t>
  </si>
  <si>
    <t>Meets Expectations (7-8 points)     Partially Meets Expectations (4-6 points)     Does Not Meet Expectations (0-3 points)</t>
  </si>
  <si>
    <t>Rating for 3.1: Supports for Teachers</t>
  </si>
  <si>
    <t>Final Comments for 3.1: Supports for Teachers</t>
  </si>
  <si>
    <t>3.2: Supports for Students</t>
  </si>
  <si>
    <t>Materials have explicit teacher support with suggestions (routines, strategies, etc.) for how they can meet the needs of individual learners. Support materials include live updates (data sources, current events, etc.).</t>
  </si>
  <si>
    <r>
      <rPr>
        <rFont val="Arial"/>
        <b/>
        <color theme="1"/>
        <sz val="11.0"/>
      </rPr>
      <t>3.2.1 Strategies for Special Populations</t>
    </r>
    <r>
      <rPr>
        <rFont val="Arial"/>
        <color theme="1"/>
        <sz val="11.0"/>
      </rPr>
      <t xml:space="preserve"> 
Materials provide scaffolds to support students from special populations in their regular and active participation in scientific learning (i.e. students who are multilingual, students experiencing disabilities, and/or students identified as TAG).</t>
    </r>
  </si>
  <si>
    <t xml:space="preserve">Materials provide scaffold language support for multilingual students to access grade-level science. 
AND
Materials provide instructional strategies and learning resources for students in special populations, such as students experiencing disabilities and/or students identified as TAG, to support active participation in grade-level science.
</t>
  </si>
  <si>
    <t xml:space="preserve">Materials provide scaffold language support for multilingual students to access grade-level science. 
OR
Materials provide instructional strategies and learning resources for students in special populations, such as students experiencing disabilities and/or students identified as TAG, to support active participation in grade-level science.
</t>
  </si>
  <si>
    <r>
      <rPr>
        <rFont val="Calibri"/>
        <color theme="1"/>
        <sz val="11.0"/>
      </rPr>
      <t xml:space="preserve">Materials </t>
    </r>
    <r>
      <rPr>
        <rFont val="Calibri"/>
        <color theme="1"/>
        <sz val="11.0"/>
        <u/>
      </rPr>
      <t>do not  provide</t>
    </r>
    <r>
      <rPr>
        <rFont val="Calibri"/>
        <color theme="1"/>
        <sz val="11.0"/>
      </rPr>
      <t xml:space="preserve"> scaffold language support for multilingual students to access grade-level science. 
AND
Materials </t>
    </r>
    <r>
      <rPr>
        <rFont val="Calibri"/>
        <color theme="1"/>
        <sz val="11.0"/>
        <u/>
      </rPr>
      <t>do not provide</t>
    </r>
    <r>
      <rPr>
        <rFont val="Calibri"/>
        <color theme="1"/>
        <sz val="11.0"/>
      </rPr>
      <t xml:space="preserve"> instructional strategies and learning resources for students in special populations, such as students experiencing disabilities and/or students identified as TAG, to support active participation in grade-level science.</t>
    </r>
  </si>
  <si>
    <r>
      <rPr>
        <rFont val="Calibri"/>
        <b/>
        <color theme="1"/>
        <sz val="11.0"/>
      </rPr>
      <t>Examples:</t>
    </r>
    <r>
      <rPr>
        <rFont val="Calibri"/>
        <color theme="1"/>
        <sz val="11.0"/>
      </rPr>
      <t xml:space="preserve">
—Grade K, </t>
    </r>
    <r>
      <rPr>
        <rFont val="Calibri"/>
        <i/>
        <color theme="1"/>
        <sz val="11.0"/>
      </rPr>
      <t>Needs of Plants and Animals</t>
    </r>
    <r>
      <rPr>
        <rFont val="Calibri"/>
        <color theme="1"/>
        <sz val="11.0"/>
      </rPr>
      <t xml:space="preserve"> unit, Lesson 1.6, </t>
    </r>
    <r>
      <rPr>
        <rFont val="Calibri"/>
        <b/>
        <color theme="1"/>
        <sz val="11.0"/>
      </rPr>
      <t>Differentiation</t>
    </r>
    <r>
      <rPr>
        <rFont val="Calibri"/>
        <color theme="1"/>
        <sz val="11.0"/>
      </rPr>
      <t xml:space="preserve"> and </t>
    </r>
    <r>
      <rPr>
        <rFont val="Calibri"/>
        <b/>
        <color theme="1"/>
        <sz val="11.0"/>
      </rPr>
      <t>Lesson Slides</t>
    </r>
    <r>
      <rPr>
        <rFont val="Calibri"/>
        <color theme="1"/>
        <sz val="11.0"/>
      </rPr>
      <t xml:space="preserve">
—Grade 1, </t>
    </r>
    <r>
      <rPr>
        <rFont val="Calibri"/>
        <i/>
        <color theme="1"/>
        <sz val="11.0"/>
      </rPr>
      <t>Animal and Plant Defenses</t>
    </r>
    <r>
      <rPr>
        <rFont val="Calibri"/>
        <color theme="1"/>
        <sz val="11.0"/>
      </rPr>
      <t xml:space="preserve"> unit, Lesson 1.5, </t>
    </r>
    <r>
      <rPr>
        <rFont val="Calibri"/>
        <b/>
        <color theme="1"/>
        <sz val="11.0"/>
      </rPr>
      <t xml:space="preserve">Differentiation </t>
    </r>
    <r>
      <rPr>
        <rFont val="Calibri"/>
        <color theme="1"/>
        <sz val="11.0"/>
      </rPr>
      <t xml:space="preserve">and </t>
    </r>
    <r>
      <rPr>
        <rFont val="Calibri"/>
        <b/>
        <color theme="1"/>
        <sz val="11.0"/>
      </rPr>
      <t>Lesson Slides</t>
    </r>
    <r>
      <rPr>
        <rFont val="Calibri"/>
        <color theme="1"/>
        <sz val="11.0"/>
      </rPr>
      <t xml:space="preserve">
—Grade 2, </t>
    </r>
    <r>
      <rPr>
        <rFont val="Calibri"/>
        <i/>
        <color theme="1"/>
        <sz val="11.0"/>
      </rPr>
      <t>Changing Landforms</t>
    </r>
    <r>
      <rPr>
        <rFont val="Calibri"/>
        <color theme="1"/>
        <sz val="11.0"/>
      </rPr>
      <t xml:space="preserve"> unit, Lesson 1.4, </t>
    </r>
    <r>
      <rPr>
        <rFont val="Calibri"/>
        <b/>
        <color theme="1"/>
        <sz val="11.0"/>
      </rPr>
      <t xml:space="preserve">Differentiation </t>
    </r>
    <r>
      <rPr>
        <rFont val="Calibri"/>
        <color theme="1"/>
        <sz val="11.0"/>
      </rPr>
      <t xml:space="preserve">and </t>
    </r>
    <r>
      <rPr>
        <rFont val="Calibri"/>
        <b/>
        <color theme="1"/>
        <sz val="11.0"/>
      </rPr>
      <t>Lesson Slides</t>
    </r>
    <r>
      <rPr>
        <rFont val="Calibri"/>
        <color theme="1"/>
        <sz val="11.0"/>
      </rPr>
      <t xml:space="preserve">
—Grade 3, </t>
    </r>
    <r>
      <rPr>
        <rFont val="Calibri"/>
        <i/>
        <color theme="1"/>
        <sz val="11.0"/>
      </rPr>
      <t>Balancing Forces</t>
    </r>
    <r>
      <rPr>
        <rFont val="Calibri"/>
        <color theme="1"/>
        <sz val="11.0"/>
      </rPr>
      <t xml:space="preserve"> unit, Lesson 3.4, </t>
    </r>
    <r>
      <rPr>
        <rFont val="Calibri"/>
        <b/>
        <color theme="1"/>
        <sz val="11.0"/>
      </rPr>
      <t>Differentiation</t>
    </r>
    <r>
      <rPr>
        <rFont val="Calibri"/>
        <color theme="1"/>
        <sz val="11.0"/>
      </rPr>
      <t xml:space="preserve"> and </t>
    </r>
    <r>
      <rPr>
        <rFont val="Calibri"/>
        <b/>
        <color theme="1"/>
        <sz val="11.0"/>
      </rPr>
      <t>Lesson Slides</t>
    </r>
    <r>
      <rPr>
        <rFont val="Calibri"/>
        <color theme="1"/>
        <sz val="11.0"/>
      </rPr>
      <t xml:space="preserve">
—Grade 4, </t>
    </r>
    <r>
      <rPr>
        <rFont val="Calibri"/>
        <i/>
        <color theme="1"/>
        <sz val="11.0"/>
      </rPr>
      <t>Energy Conversions</t>
    </r>
    <r>
      <rPr>
        <rFont val="Calibri"/>
        <color theme="1"/>
        <sz val="11.0"/>
      </rPr>
      <t xml:space="preserve"> unit, Lesson 2.2, </t>
    </r>
    <r>
      <rPr>
        <rFont val="Calibri"/>
        <b/>
        <color theme="1"/>
        <sz val="11.0"/>
      </rPr>
      <t>Differentiation</t>
    </r>
    <r>
      <rPr>
        <rFont val="Calibri"/>
        <color theme="1"/>
        <sz val="11.0"/>
      </rPr>
      <t xml:space="preserve"> and </t>
    </r>
    <r>
      <rPr>
        <rFont val="Calibri"/>
        <b/>
        <color theme="1"/>
        <sz val="11.0"/>
      </rPr>
      <t>Lesson Slides</t>
    </r>
  </si>
  <si>
    <r>
      <rPr>
        <rFont val="Arial"/>
        <b/>
        <color theme="1"/>
        <sz val="11.0"/>
      </rPr>
      <t xml:space="preserve">3.2.2 Student Differentiation
</t>
    </r>
    <r>
      <rPr>
        <rFont val="Arial"/>
        <color theme="1"/>
        <sz val="11.0"/>
      </rPr>
      <t>Materials provide extensions and/or opportunities for all students to engage with grade-level science at varied levels of complexity.</t>
    </r>
  </si>
  <si>
    <t xml:space="preserve">Materials provide opportunities for learners who could benefit from advanced applications of grade-level science at a higher level of complexity, rather than simply doing more problems than their classmates. 
AND
Materials can be updated by teachers to reflect relevant topics with different groups of students. . </t>
  </si>
  <si>
    <t xml:space="preserve">Materials provide opportunities for learners who could benefit from advanced applications of grade-level science at a higher level of complexity, rather than simply doing more problems than their classmates. 
OR
Materials can be updated by teachers to reflect relevant topics with different groups of students. </t>
  </si>
  <si>
    <r>
      <rPr>
        <rFont val="Calibri"/>
        <color theme="1"/>
        <sz val="11.0"/>
      </rPr>
      <t xml:space="preserve">Materials </t>
    </r>
    <r>
      <rPr>
        <rFont val="Calibri"/>
        <color theme="1"/>
        <sz val="11.0"/>
        <u/>
      </rPr>
      <t>do not provide</t>
    </r>
    <r>
      <rPr>
        <rFont val="Calibri"/>
        <color theme="1"/>
        <sz val="11.0"/>
      </rPr>
      <t xml:space="preserve"> opportunities for learners who could benefit from advanced applications of grade-level science at a higher level of complexity, and/or simply provide more problems than their classmates. 
AND
Materials </t>
    </r>
    <r>
      <rPr>
        <rFont val="Calibri"/>
        <color theme="1"/>
        <sz val="11.0"/>
        <u/>
      </rPr>
      <t>cannot</t>
    </r>
    <r>
      <rPr>
        <rFont val="Calibri"/>
        <color theme="1"/>
        <sz val="11.0"/>
      </rPr>
      <t xml:space="preserve"> be updated to reflect relevant topics with different groups of students.</t>
    </r>
  </si>
  <si>
    <r>
      <rPr>
        <rFont val="Calibri"/>
        <b/>
        <color theme="1"/>
        <sz val="11.0"/>
      </rPr>
      <t>Unit-level examples:</t>
    </r>
    <r>
      <rPr>
        <rFont val="Calibri"/>
        <color theme="1"/>
        <sz val="11.0"/>
      </rPr>
      <t xml:space="preserve">
Programs &amp; Apps menu, Science Program Hub, Additional Unit Materials, Grade 4, Vision and Light, “Unit Extensions” tab, </t>
    </r>
    <r>
      <rPr>
        <rFont val="Calibri"/>
        <b/>
        <color theme="1"/>
        <sz val="11.0"/>
      </rPr>
      <t>VAL: Opportunities for Unit Extensions</t>
    </r>
    <r>
      <rPr>
        <rFont val="Calibri"/>
        <color theme="1"/>
        <sz val="11.0"/>
      </rPr>
      <t xml:space="preserve">
</t>
    </r>
    <r>
      <rPr>
        <rFont val="Calibri"/>
        <b/>
        <color theme="1"/>
        <sz val="11.0"/>
      </rPr>
      <t>Lesson-level examples:</t>
    </r>
    <r>
      <rPr>
        <rFont val="Calibri"/>
        <color theme="1"/>
        <sz val="11.0"/>
      </rPr>
      <t xml:space="preserve">
Grade K, </t>
    </r>
    <r>
      <rPr>
        <rFont val="Calibri"/>
        <i/>
        <color theme="1"/>
        <sz val="11.0"/>
      </rPr>
      <t>Pushes and Pulls</t>
    </r>
    <r>
      <rPr>
        <rFont val="Calibri"/>
        <color theme="1"/>
        <sz val="11.0"/>
      </rPr>
      <t xml:space="preserve"> unit, Lesson 2.3, </t>
    </r>
    <r>
      <rPr>
        <rFont val="Calibri"/>
        <b/>
        <color theme="1"/>
        <sz val="11.0"/>
      </rPr>
      <t>Differentiation</t>
    </r>
    <r>
      <rPr>
        <rFont val="Calibri"/>
        <color theme="1"/>
        <sz val="11.0"/>
      </rPr>
      <t xml:space="preserve">  
Grade 2, </t>
    </r>
    <r>
      <rPr>
        <rFont val="Calibri"/>
        <i/>
        <color theme="1"/>
        <sz val="11.0"/>
      </rPr>
      <t>Properties of Materials</t>
    </r>
    <r>
      <rPr>
        <rFont val="Calibri"/>
        <color theme="1"/>
        <sz val="11.0"/>
      </rPr>
      <t xml:space="preserve"> unit, Lesson 2.2, </t>
    </r>
    <r>
      <rPr>
        <rFont val="Calibri"/>
        <b/>
        <color theme="1"/>
        <sz val="11.0"/>
      </rPr>
      <t>Differentiation</t>
    </r>
    <r>
      <rPr>
        <rFont val="Calibri"/>
        <color theme="1"/>
        <sz val="11.0"/>
      </rPr>
      <t xml:space="preserve"> 
Grade 3, </t>
    </r>
    <r>
      <rPr>
        <rFont val="Calibri"/>
        <i/>
        <color theme="1"/>
        <sz val="11.0"/>
      </rPr>
      <t>Balancing Forces</t>
    </r>
    <r>
      <rPr>
        <rFont val="Calibri"/>
        <color theme="1"/>
        <sz val="11.0"/>
      </rPr>
      <t xml:space="preserve"> unit, Lesson 5.5, </t>
    </r>
    <r>
      <rPr>
        <rFont val="Calibri"/>
        <b/>
        <color theme="1"/>
        <sz val="11.0"/>
      </rPr>
      <t xml:space="preserve">Differentiation </t>
    </r>
    <r>
      <rPr>
        <rFont val="Calibri"/>
        <color theme="1"/>
        <sz val="11.0"/>
      </rPr>
      <t xml:space="preserve"> 
Grade 5, </t>
    </r>
    <r>
      <rPr>
        <rFont val="Calibri"/>
        <i/>
        <color theme="1"/>
        <sz val="11.0"/>
      </rPr>
      <t>Modeling Matter</t>
    </r>
    <r>
      <rPr>
        <rFont val="Calibri"/>
        <color theme="1"/>
        <sz val="11.0"/>
      </rPr>
      <t xml:space="preserve"> unit, Lesson 1.8, </t>
    </r>
    <r>
      <rPr>
        <rFont val="Calibri"/>
        <b/>
        <color theme="1"/>
        <sz val="11.0"/>
      </rPr>
      <t>Differentiation</t>
    </r>
    <r>
      <rPr>
        <rFont val="Calibri"/>
        <color theme="1"/>
        <sz val="11.0"/>
      </rPr>
      <t xml:space="preserve"> and </t>
    </r>
    <r>
      <rPr>
        <rFont val="Calibri"/>
        <b/>
        <color theme="1"/>
        <sz val="11.0"/>
      </rPr>
      <t xml:space="preserve">Evaluating Chromatography Models in More Depth (More Challenge) copymaster </t>
    </r>
    <r>
      <rPr>
        <rFont val="Calibri"/>
        <color theme="1"/>
        <sz val="11.0"/>
      </rPr>
      <t xml:space="preserve">(under Digital Resources) </t>
    </r>
  </si>
  <si>
    <r>
      <rPr>
        <rFont val="Arial"/>
        <b/>
        <color theme="1"/>
        <sz val="11.0"/>
      </rPr>
      <t>3.2.3 Emergent Bilingual Student Support</t>
    </r>
    <r>
      <rPr>
        <rFont val="Arial"/>
        <color theme="1"/>
        <sz val="11.0"/>
      </rPr>
      <t xml:space="preserve"> 
Materials provide strategies and support for students who read, write, and/or speak in a language other than English to enable their full participation in scientific learning.</t>
    </r>
  </si>
  <si>
    <t>Materials provide teachers with instructional strategies for emergent bilingual students to meaningfully  participate in grade-level science.
AND
Materials include student resources supporting reading, writing, and/or speaking in a language other than English through regular and active participation in grade-level science.</t>
  </si>
  <si>
    <t>Materials provide teachers with instructional strategies for emergent bilingual students to meaningfully  participate in grade-level science.
OR
Materials include student resources supporting reading, writing, and/or speaking in a language other than English through regular and active participation in grade-level science.</t>
  </si>
  <si>
    <r>
      <rPr>
        <rFont val="Calibri"/>
        <color theme="1"/>
        <sz val="11.0"/>
      </rPr>
      <t xml:space="preserve">Materials </t>
    </r>
    <r>
      <rPr>
        <rFont val="Calibri"/>
        <color theme="1"/>
        <sz val="11.0"/>
        <u/>
      </rPr>
      <t xml:space="preserve">do not provide </t>
    </r>
    <r>
      <rPr>
        <rFont val="Calibri"/>
        <color theme="1"/>
        <sz val="11.0"/>
      </rPr>
      <t xml:space="preserve">teachers with instructional strategies for emergent bilingual students to meaningfully  participate in grade-level science.
AND
Materials </t>
    </r>
    <r>
      <rPr>
        <rFont val="Calibri"/>
        <color theme="1"/>
        <sz val="11.0"/>
        <u/>
      </rPr>
      <t xml:space="preserve">do not include </t>
    </r>
    <r>
      <rPr>
        <rFont val="Calibri"/>
        <color theme="1"/>
        <sz val="11.0"/>
      </rPr>
      <t>student resources supporting reading, writing, and/or speaking in a language other than English through regular and active participation in grade-level science.</t>
    </r>
  </si>
  <si>
    <r>
      <rPr>
        <rFont val="Calibri"/>
        <b/>
        <color theme="1"/>
        <sz val="11.0"/>
      </rPr>
      <t>Program-level examples:</t>
    </r>
    <r>
      <rPr>
        <rFont val="Calibri"/>
        <color theme="1"/>
        <sz val="11.0"/>
      </rPr>
      <t xml:space="preserve">
—The </t>
    </r>
    <r>
      <rPr>
        <rFont val="Calibri"/>
        <color rgb="FF1155CC"/>
        <sz val="11.0"/>
        <u/>
      </rPr>
      <t>English Learners section</t>
    </r>
    <r>
      <rPr>
        <rFont val="Calibri"/>
        <color theme="1"/>
        <sz val="11.0"/>
      </rPr>
      <t xml:space="preserve"> of the </t>
    </r>
    <r>
      <rPr>
        <rFont val="Calibri"/>
        <b/>
        <color theme="1"/>
        <sz val="11.0"/>
      </rPr>
      <t>Amplify Science Program Guide</t>
    </r>
    <r>
      <rPr>
        <rFont val="Calibri"/>
        <color theme="1"/>
        <sz val="11.0"/>
      </rPr>
      <t xml:space="preserve"> describes both the embedded and additional instructional supports identified above in detail.
</t>
    </r>
    <r>
      <rPr>
        <rFont val="Calibri"/>
        <b/>
        <color theme="1"/>
        <sz val="11.0"/>
      </rPr>
      <t>Lesson-level examples:</t>
    </r>
    <r>
      <rPr>
        <rFont val="Calibri"/>
        <color theme="1"/>
        <sz val="11.0"/>
      </rPr>
      <t xml:space="preserve">
—Grade 1, </t>
    </r>
    <r>
      <rPr>
        <rFont val="Calibri"/>
        <i/>
        <color theme="1"/>
        <sz val="11.0"/>
      </rPr>
      <t>Spinning Earth</t>
    </r>
    <r>
      <rPr>
        <rFont val="Calibri"/>
        <color theme="1"/>
        <sz val="11.0"/>
      </rPr>
      <t xml:space="preserve"> unit, Lesson 2.4, </t>
    </r>
    <r>
      <rPr>
        <rFont val="Calibri"/>
        <b/>
        <color theme="1"/>
        <sz val="11.0"/>
      </rPr>
      <t>Activity 3 (</t>
    </r>
    <r>
      <rPr>
        <rFont val="Calibri"/>
        <color theme="1"/>
        <sz val="11.0"/>
      </rPr>
      <t xml:space="preserve">Slides 21–31, including Teacher Support notes linked on Activity 3 divider slide)
—Grade 3, </t>
    </r>
    <r>
      <rPr>
        <rFont val="Calibri"/>
        <i/>
        <color theme="1"/>
        <sz val="11.0"/>
      </rPr>
      <t>Inheritance and Traits</t>
    </r>
    <r>
      <rPr>
        <rFont val="Calibri"/>
        <color theme="1"/>
        <sz val="11.0"/>
      </rPr>
      <t xml:space="preserve"> unit, Lesson 1.6, </t>
    </r>
    <r>
      <rPr>
        <rFont val="Calibri"/>
        <b/>
        <color theme="1"/>
        <sz val="11.0"/>
      </rPr>
      <t>Activity 2</t>
    </r>
    <r>
      <rPr>
        <rFont val="Calibri"/>
        <color theme="1"/>
        <sz val="11.0"/>
      </rPr>
      <t xml:space="preserve"> (Slides 14–26, including Teacher Support notes linked on Activity 2 divider slide)
—Grade 4, </t>
    </r>
    <r>
      <rPr>
        <rFont val="Calibri"/>
        <i/>
        <color theme="1"/>
        <sz val="11.0"/>
      </rPr>
      <t>Waves, Energy, and Information</t>
    </r>
    <r>
      <rPr>
        <rFont val="Calibri"/>
        <color theme="1"/>
        <sz val="11.0"/>
      </rPr>
      <t xml:space="preserve"> unit, Lesson 1.6, </t>
    </r>
    <r>
      <rPr>
        <rFont val="Calibri"/>
        <b/>
        <color theme="1"/>
        <sz val="11.0"/>
      </rPr>
      <t>Activities 1 and 2</t>
    </r>
    <r>
      <rPr>
        <rFont val="Calibri"/>
        <color theme="1"/>
        <sz val="11.0"/>
      </rPr>
      <t xml:space="preserve"> (Slides 2–29, including Teacher Support notes linked on Activity 1 and 2 divider slide)
—Grade 5, </t>
    </r>
    <r>
      <rPr>
        <rFont val="Calibri"/>
        <i/>
        <color theme="1"/>
        <sz val="11.0"/>
      </rPr>
      <t>Ecosystem Restoration</t>
    </r>
    <r>
      <rPr>
        <rFont val="Calibri"/>
        <color theme="1"/>
        <sz val="11.0"/>
      </rPr>
      <t xml:space="preserve"> unit, Lesson 1.7, </t>
    </r>
    <r>
      <rPr>
        <rFont val="Calibri"/>
        <b/>
        <color theme="1"/>
        <sz val="11.0"/>
      </rPr>
      <t>Activity 1</t>
    </r>
    <r>
      <rPr>
        <rFont val="Calibri"/>
        <color theme="1"/>
        <sz val="11.0"/>
      </rPr>
      <t xml:space="preserve"> (Slides 2–8, including Teacher Support notes linked on Activity 1 divider slide)</t>
    </r>
  </si>
  <si>
    <r>
      <rPr>
        <rFont val="Arial"/>
        <b/>
        <color theme="1"/>
        <sz val="11.0"/>
      </rPr>
      <t>3.2.4 Student Editability*</t>
    </r>
    <r>
      <rPr>
        <rFont val="Arial"/>
        <color theme="1"/>
        <sz val="11.0"/>
      </rPr>
      <t xml:space="preserve">
Digital materials include resources for students that are editable and allow for communication of understanding and thinking.</t>
    </r>
  </si>
  <si>
    <t xml:space="preserve">Materials provide resources that are editable by students to communicate their understanding and scientific reasoning.
AND
Teacher materials provide instructional guidance on how to use student resources to capture thinking and demonstrate proficiency in content.
</t>
  </si>
  <si>
    <t xml:space="preserve">Materials provide resources that are editable by students to communicate their understanding and scientific reasoning.
 OR
Teacher materials provide instructional guidance on how to use student resources to capture thinking and demonstrate proficiency in content.
</t>
  </si>
  <si>
    <r>
      <rPr>
        <rFont val="Calibri"/>
        <color theme="1"/>
        <sz val="11.0"/>
      </rPr>
      <t xml:space="preserve">Materials </t>
    </r>
    <r>
      <rPr>
        <rFont val="Calibri"/>
        <color theme="1"/>
        <sz val="11.0"/>
        <u/>
      </rPr>
      <t xml:space="preserve">do not provide resources </t>
    </r>
    <r>
      <rPr>
        <rFont val="Calibri"/>
        <color theme="1"/>
        <sz val="11.0"/>
      </rPr>
      <t>that are editable by students to communicate their understanding and scientific reasoning.
AND
Teacher materials</t>
    </r>
    <r>
      <rPr>
        <rFont val="Calibri"/>
        <color theme="1"/>
        <sz val="11.0"/>
        <u/>
      </rPr>
      <t xml:space="preserve"> do not provide guidance</t>
    </r>
    <r>
      <rPr>
        <rFont val="Calibri"/>
        <color theme="1"/>
        <sz val="11.0"/>
      </rPr>
      <t xml:space="preserve"> on how to use student resources to capture thinking and demonstrate proficiency in content.
</t>
    </r>
  </si>
  <si>
    <r>
      <rPr>
        <rFont val="Calibri"/>
        <b/>
        <color theme="1"/>
        <sz val="11.0"/>
      </rPr>
      <t>Program-level examples:</t>
    </r>
    <r>
      <rPr>
        <rFont val="Calibri"/>
        <color theme="1"/>
        <sz val="11.0"/>
      </rPr>
      <t xml:space="preserve">
—Student experience information in Digital Experience Help Article 
</t>
    </r>
    <r>
      <rPr>
        <rFont val="Calibri"/>
        <b/>
        <color theme="1"/>
        <sz val="11.0"/>
      </rPr>
      <t>Examples:</t>
    </r>
    <r>
      <rPr>
        <rFont val="Calibri"/>
        <color theme="1"/>
        <sz val="11.0"/>
      </rPr>
      <t xml:space="preserve">
—Grade K,</t>
    </r>
    <r>
      <rPr>
        <rFont val="Calibri"/>
        <i/>
        <color theme="1"/>
        <sz val="11.0"/>
      </rPr>
      <t xml:space="preserve"> Pushes and Pulls</t>
    </r>
    <r>
      <rPr>
        <rFont val="Calibri"/>
        <color theme="1"/>
        <sz val="11.0"/>
      </rPr>
      <t xml:space="preserve"> unit, Lesson 1.3, </t>
    </r>
    <r>
      <rPr>
        <rFont val="Calibri"/>
        <b/>
        <color theme="1"/>
        <sz val="11.0"/>
      </rPr>
      <t>Pushes and Pulls Investigation Notebook, pages 6–9</t>
    </r>
    <r>
      <rPr>
        <rFont val="Calibri"/>
        <color theme="1"/>
        <sz val="11.0"/>
      </rPr>
      <t xml:space="preserve"> (under Digital Resources) and </t>
    </r>
    <r>
      <rPr>
        <rFont val="Calibri"/>
        <b/>
        <color theme="1"/>
        <sz val="11.0"/>
      </rPr>
      <t>Lesson Slides 19–21</t>
    </r>
    <r>
      <rPr>
        <rFont val="Calibri"/>
        <color theme="1"/>
        <sz val="11.0"/>
      </rPr>
      <t xml:space="preserve">
—Grade 3, </t>
    </r>
    <r>
      <rPr>
        <rFont val="Calibri"/>
        <i/>
        <color theme="1"/>
        <sz val="11.0"/>
      </rPr>
      <t>Inheritance and Traits</t>
    </r>
    <r>
      <rPr>
        <rFont val="Calibri"/>
        <color theme="1"/>
        <sz val="11.0"/>
      </rPr>
      <t xml:space="preserve"> unit, Lesson 1.3, </t>
    </r>
    <r>
      <rPr>
        <rFont val="Calibri"/>
        <b/>
        <color theme="1"/>
        <sz val="11.0"/>
      </rPr>
      <t>Inheritance and Traits Investigation Notebook, pages 18–23</t>
    </r>
    <r>
      <rPr>
        <rFont val="Calibri"/>
        <color theme="1"/>
        <sz val="11.0"/>
      </rPr>
      <t xml:space="preserve"> (under Digital Resources) and </t>
    </r>
    <r>
      <rPr>
        <rFont val="Calibri"/>
        <b/>
        <color theme="1"/>
        <sz val="11.0"/>
      </rPr>
      <t>Lesson Slides 7–11</t>
    </r>
    <r>
      <rPr>
        <rFont val="Calibri"/>
        <color theme="1"/>
        <sz val="11.0"/>
      </rPr>
      <t xml:space="preserve">
—Grade 4, </t>
    </r>
    <r>
      <rPr>
        <rFont val="Calibri"/>
        <i/>
        <color theme="1"/>
        <sz val="11.0"/>
      </rPr>
      <t>Earth’s Features</t>
    </r>
    <r>
      <rPr>
        <rFont val="Calibri"/>
        <color theme="1"/>
        <sz val="11.0"/>
      </rPr>
      <t xml:space="preserve"> unit, Lesson 1.3, </t>
    </r>
    <r>
      <rPr>
        <rFont val="Calibri"/>
        <b/>
        <color theme="1"/>
        <sz val="11.0"/>
      </rPr>
      <t>Earth’s Features Investigation Notebook, pages 38–39</t>
    </r>
    <r>
      <rPr>
        <rFont val="Calibri"/>
        <color theme="1"/>
        <sz val="11.0"/>
      </rPr>
      <t xml:space="preserve"> (under Digital Resources) and </t>
    </r>
    <r>
      <rPr>
        <rFont val="Calibri"/>
        <b/>
        <color theme="1"/>
        <sz val="11.0"/>
      </rPr>
      <t>Lesson Slides 6–10</t>
    </r>
    <r>
      <rPr>
        <rFont val="Calibri"/>
        <color theme="1"/>
        <sz val="11.0"/>
      </rPr>
      <t xml:space="preserve">
—Grade 5, </t>
    </r>
    <r>
      <rPr>
        <rFont val="Calibri"/>
        <i/>
        <color theme="1"/>
        <sz val="11.0"/>
      </rPr>
      <t>Pushes and Pulls</t>
    </r>
    <r>
      <rPr>
        <rFont val="Calibri"/>
        <color theme="1"/>
        <sz val="11.0"/>
      </rPr>
      <t xml:space="preserve"> unit, Lesson 1.3, </t>
    </r>
    <r>
      <rPr>
        <rFont val="Calibri"/>
        <b/>
        <color theme="1"/>
        <sz val="11.0"/>
      </rPr>
      <t>Pushes and Pulls Investigation Notebook, pages 6–9</t>
    </r>
    <r>
      <rPr>
        <rFont val="Calibri"/>
        <color theme="1"/>
        <sz val="11.0"/>
      </rPr>
      <t xml:space="preserve"> (under Digital Resources) and </t>
    </r>
    <r>
      <rPr>
        <rFont val="Calibri"/>
        <b/>
        <color theme="1"/>
        <sz val="11.0"/>
      </rPr>
      <t>Lesson Slides 19 and 21</t>
    </r>
  </si>
  <si>
    <t>Meets Expectations (6-8 points)     Partially Meets Expectations (3-5 points)     Does Not Meet Expectations (0-2 points)</t>
  </si>
  <si>
    <t>Rating for 3.2: Supports for Students</t>
  </si>
  <si>
    <t>Final Comments for 3.2: Supports for Students</t>
  </si>
  <si>
    <t>3.3: Digital Learning Design Elements</t>
  </si>
  <si>
    <t>The materials are attentive to digital design elements specific to structure, support for users, and adaptability of materials.</t>
  </si>
  <si>
    <r>
      <rPr>
        <rFont val="Arial"/>
        <b/>
        <color theme="1"/>
        <sz val="11.0"/>
      </rPr>
      <t>3.3.1 Materials Usability</t>
    </r>
    <r>
      <rPr>
        <rFont val="Arial"/>
        <color theme="1"/>
        <sz val="11.0"/>
      </rPr>
      <t xml:space="preserve">
The organizational structure of the digital materials allows for intuitive navigation and meaningful interaction on a variety of devices. 
</t>
    </r>
  </si>
  <si>
    <t>Materials integrate interactive tools and/or simulation software in ways that support student engagement in science.
AND
Materials can be customized for local contexts on a variety of devices.</t>
  </si>
  <si>
    <t xml:space="preserve">Materials integrate interactive tools and/or simulation software in ways that support student engagement in science.
OR
Materials can be customized for local contexts on a variety of devices. 
</t>
  </si>
  <si>
    <t xml:space="preserve">Materials do not integrate interactive tools and/or simulation software in ways that support student engagement in science.
AND
Materials cannot be customized for local contexts. 
</t>
  </si>
  <si>
    <r>
      <rPr>
        <rFont val="Calibri"/>
        <b/>
        <color theme="1"/>
        <sz val="11.0"/>
      </rPr>
      <t>Program-level examples:</t>
    </r>
    <r>
      <rPr>
        <rFont val="Calibri"/>
        <color theme="1"/>
        <sz val="11.0"/>
      </rPr>
      <t xml:space="preserve">
—Programs &amp; Apps menu, Science Program Hub, </t>
    </r>
    <r>
      <rPr>
        <rFont val="Calibri"/>
        <b/>
        <color theme="1"/>
        <sz val="11.0"/>
      </rPr>
      <t>PD Library</t>
    </r>
    <r>
      <rPr>
        <rFont val="Calibri"/>
        <color theme="1"/>
        <sz val="11.0"/>
      </rPr>
      <t xml:space="preserve">
—Programs &amp; Apps menu, Help, </t>
    </r>
    <r>
      <rPr>
        <rFont val="Calibri"/>
        <b/>
        <color rgb="FF1155CC"/>
        <sz val="11.0"/>
        <u/>
      </rPr>
      <t>Digital Experience navigation videos</t>
    </r>
    <r>
      <rPr>
        <rFont val="Calibri"/>
        <color theme="1"/>
        <sz val="11.0"/>
      </rPr>
      <t xml:space="preserve">
—</t>
    </r>
    <r>
      <rPr>
        <rFont val="Calibri"/>
        <color rgb="FF1155CC"/>
        <sz val="11.0"/>
        <u/>
      </rPr>
      <t>Amplify Customer Requirements page</t>
    </r>
    <r>
      <rPr>
        <rFont val="Calibri"/>
        <color theme="1"/>
        <sz val="11.0"/>
      </rPr>
      <t xml:space="preserve">
</t>
    </r>
  </si>
  <si>
    <r>
      <rPr>
        <rFont val="Arial"/>
        <b/>
        <color theme="1"/>
        <sz val="11.0"/>
      </rPr>
      <t>3.3.2 Learning Resources</t>
    </r>
    <r>
      <rPr>
        <rFont val="Arial"/>
        <color theme="1"/>
        <sz val="11.0"/>
      </rPr>
      <t xml:space="preserve">
The digital materials provide support for users in a variety of settings, including:
-Professional learning resources to support educators’ use of the materials,
-Robust supports to help families understand and utilize the materials while supporting their students at home,
-Support for students working independently.
</t>
    </r>
  </si>
  <si>
    <t>Materials provide learning resources for teachers and/or students to collaborate with each other within either print or digital activities.
AND
Materials provide resources for parents, caregivers, and students to understand and utilize the materials while working at home and/or independently from the teacher.</t>
  </si>
  <si>
    <t>Materials provide learning resources for teachers and/or students to collaborate with each other within either print or digital activities.
OR
Materials provide resources for parents, caregivers, and students to understand and utilize the materials while working at home and/or independently from the teacher.</t>
  </si>
  <si>
    <t>Materials do not provide learning resources for teachers and/or students to collaborate with each other.
AND
Materials do not provide resources for parents, caregivers and students to utilize using the resources independently.</t>
  </si>
  <si>
    <r>
      <rPr>
        <rFont val="Calibri"/>
        <b/>
        <color theme="1"/>
        <sz val="11.0"/>
      </rPr>
      <t>Program-level examples:</t>
    </r>
    <r>
      <rPr>
        <rFont val="Calibri"/>
        <color theme="1"/>
        <sz val="11.0"/>
      </rPr>
      <t xml:space="preserve">
—Programs &amp; Apps menu, Science Program Hub, </t>
    </r>
    <r>
      <rPr>
        <rFont val="Calibri"/>
        <b/>
        <color theme="1"/>
        <sz val="11.0"/>
      </rPr>
      <t>PD Library</t>
    </r>
    <r>
      <rPr>
        <rFont val="Calibri"/>
        <color theme="1"/>
        <sz val="11.0"/>
      </rPr>
      <t xml:space="preserve">
—Programs &amp; Apps menu, Science Program Hub, </t>
    </r>
    <r>
      <rPr>
        <rFont val="Calibri"/>
        <b/>
        <color theme="1"/>
        <sz val="11.0"/>
      </rPr>
      <t>Professional Learning Resources</t>
    </r>
    <r>
      <rPr>
        <rFont val="Calibri"/>
        <color theme="1"/>
        <sz val="11.0"/>
      </rPr>
      <t xml:space="preserve">
—Programs &amp; Apps menu, </t>
    </r>
    <r>
      <rPr>
        <rFont val="Calibri"/>
        <b/>
        <color theme="1"/>
        <sz val="11.0"/>
      </rPr>
      <t>Help</t>
    </r>
    <r>
      <rPr>
        <rFont val="Calibri"/>
        <color theme="1"/>
        <sz val="11.0"/>
      </rPr>
      <t xml:space="preserve">
</t>
    </r>
    <r>
      <rPr>
        <rFont val="Calibri"/>
        <color rgb="FF1155CC"/>
        <sz val="11.0"/>
        <u/>
      </rPr>
      <t>—Caregiver Hub website</t>
    </r>
    <r>
      <rPr>
        <rFont val="Calibri"/>
        <color theme="1"/>
        <sz val="11.0"/>
      </rPr>
      <t xml:space="preserve">
</t>
    </r>
  </si>
  <si>
    <r>
      <rPr>
        <rFont val="Arial"/>
        <b/>
        <color theme="1"/>
        <sz val="11.0"/>
      </rPr>
      <t>3.3.3 Media Integration</t>
    </r>
    <r>
      <rPr>
        <rFont val="Arial"/>
        <color theme="1"/>
        <sz val="11.0"/>
      </rPr>
      <t xml:space="preserve">
Digital and multimedia elements support, rather than distract from, intended learning outcomes and instructional content.</t>
    </r>
  </si>
  <si>
    <t xml:space="preserve">Digital and multimedia elements support accurate representations of scientific objects. 
AND
Digital and multimedia elements are intentionally integrated and connected to learning outcomes.
</t>
  </si>
  <si>
    <t xml:space="preserve">Digital and multimedia elements support accurate representations of scientific objects. 
OR
Digital and multimedia elements are intentionally integrated and connected to learning outcomes.
</t>
  </si>
  <si>
    <t xml:space="preserve">Digital and multimedia elements do not support accurate representations of scientific objects. 
AND
Digital and multimedia elements are not intentionally integrated and not connected to learning outcomes.
</t>
  </si>
  <si>
    <r>
      <rPr>
        <rFont val="Calibri"/>
        <b/>
        <color theme="1"/>
        <sz val="11.0"/>
      </rPr>
      <t>Unit-level examples:</t>
    </r>
    <r>
      <rPr>
        <rFont val="Calibri"/>
        <color theme="1"/>
        <sz val="11.0"/>
      </rPr>
      <t xml:space="preserve">
—Grade 5, </t>
    </r>
    <r>
      <rPr>
        <rFont val="Calibri"/>
        <i/>
        <color theme="1"/>
        <sz val="11.0"/>
      </rPr>
      <t>Modeling Matter</t>
    </r>
    <r>
      <rPr>
        <rFont val="Calibri"/>
        <color theme="1"/>
        <sz val="11.0"/>
      </rPr>
      <t xml:space="preserve"> unit, Unit Overview page, </t>
    </r>
    <r>
      <rPr>
        <rFont val="Calibri"/>
        <b/>
        <color theme="1"/>
        <sz val="11.0"/>
      </rPr>
      <t>Apps in this Unit</t>
    </r>
    <r>
      <rPr>
        <rFont val="Calibri"/>
        <color theme="1"/>
        <sz val="11.0"/>
      </rPr>
      <t xml:space="preserve"> (under Teacher References)
—Grade 4, </t>
    </r>
    <r>
      <rPr>
        <rFont val="Calibri"/>
        <i/>
        <color theme="1"/>
        <sz val="11.0"/>
      </rPr>
      <t>Waves, Energy, and Information</t>
    </r>
    <r>
      <rPr>
        <rFont val="Calibri"/>
        <color theme="1"/>
        <sz val="11.0"/>
      </rPr>
      <t xml:space="preserve"> unit, Unit Overview page, </t>
    </r>
    <r>
      <rPr>
        <rFont val="Calibri"/>
        <b/>
        <color theme="1"/>
        <sz val="11.0"/>
      </rPr>
      <t>Apps in this Unit</t>
    </r>
    <r>
      <rPr>
        <rFont val="Calibri"/>
        <color theme="1"/>
        <sz val="11.0"/>
      </rPr>
      <t xml:space="preserve"> (under Teacher References)
</t>
    </r>
    <r>
      <rPr>
        <rFont val="Calibri"/>
        <b/>
        <color theme="1"/>
        <sz val="11.0"/>
      </rPr>
      <t>Lesson-level examples:</t>
    </r>
    <r>
      <rPr>
        <rFont val="Calibri"/>
        <color theme="1"/>
        <sz val="11.0"/>
      </rPr>
      <t xml:space="preserve">
—Grade 1, </t>
    </r>
    <r>
      <rPr>
        <rFont val="Calibri"/>
        <i/>
        <color theme="1"/>
        <sz val="11.0"/>
      </rPr>
      <t>Animal and Plant Defenses</t>
    </r>
    <r>
      <rPr>
        <rFont val="Calibri"/>
        <color theme="1"/>
        <sz val="11.0"/>
      </rPr>
      <t xml:space="preserve"> unit, Lesson 1.3, </t>
    </r>
    <r>
      <rPr>
        <rFont val="Calibri"/>
        <b/>
        <color theme="1"/>
        <sz val="11.0"/>
      </rPr>
      <t>Lesson Slides</t>
    </r>
    <r>
      <rPr>
        <rFont val="Calibri"/>
        <color theme="1"/>
        <sz val="11.0"/>
      </rPr>
      <t xml:space="preserve">
—Grade 3, </t>
    </r>
    <r>
      <rPr>
        <rFont val="Calibri"/>
        <i/>
        <color theme="1"/>
        <sz val="11.0"/>
      </rPr>
      <t>Environments and Survival</t>
    </r>
    <r>
      <rPr>
        <rFont val="Calibri"/>
        <color theme="1"/>
        <sz val="11.0"/>
      </rPr>
      <t xml:space="preserve"> unit, Lesson 3.3, </t>
    </r>
    <r>
      <rPr>
        <rFont val="Calibri"/>
        <b/>
        <color theme="1"/>
        <sz val="11.0"/>
      </rPr>
      <t>Lesson Slides</t>
    </r>
    <r>
      <rPr>
        <rFont val="Calibri"/>
        <color theme="1"/>
        <sz val="11.0"/>
      </rPr>
      <t xml:space="preserve">
—Grade 5, </t>
    </r>
    <r>
      <rPr>
        <rFont val="Calibri"/>
        <i/>
        <color theme="1"/>
        <sz val="11.0"/>
      </rPr>
      <t>Modeling Matter</t>
    </r>
    <r>
      <rPr>
        <rFont val="Calibri"/>
        <color theme="1"/>
        <sz val="11.0"/>
      </rPr>
      <t xml:space="preserve"> unit, Lesson 1.5, </t>
    </r>
    <r>
      <rPr>
        <rFont val="Calibri"/>
        <b/>
        <color theme="1"/>
        <sz val="11.0"/>
      </rPr>
      <t>Lesson Slides</t>
    </r>
  </si>
  <si>
    <r>
      <rPr>
        <rFont val="Arial"/>
        <b/>
        <color theme="1"/>
        <sz val="11.0"/>
      </rPr>
      <t xml:space="preserve">3.3.4 Adaptability of Materials
</t>
    </r>
    <r>
      <rPr>
        <rFont val="Arial"/>
        <color theme="1"/>
        <sz val="11.0"/>
      </rPr>
      <t>Digital materials are designed to allow teachers the ability to adjust and adapt documents and other included resources to meet student needs.</t>
    </r>
  </si>
  <si>
    <t xml:space="preserve">Materials provide teacher guidance for adapting embedded resources to support student learning.
AND
Materials provide guidance for using embedded technology to enhance student learning
</t>
  </si>
  <si>
    <t xml:space="preserve">Materials provide teacher guidance for adapting embedded resources to support student learning.
OR
Materials provide guidance for using embedded technology to enhance student learning.
</t>
  </si>
  <si>
    <t xml:space="preserve">Materials do not provide teacher guidance for adapting embedded resources to support student learning.
AND
Materials do not provide guidance for using embedded technology to enhance student learning.
</t>
  </si>
  <si>
    <r>
      <rPr>
        <rFont val="Calibri"/>
        <b/>
        <color theme="1"/>
        <sz val="11.0"/>
      </rPr>
      <t xml:space="preserve">Program-level examples:
</t>
    </r>
    <r>
      <rPr>
        <rFont val="Calibri"/>
        <color rgb="FF1155CC"/>
        <sz val="11.0"/>
        <u/>
      </rPr>
      <t>MyAmplify for Google Slides add-on Help Article</t>
    </r>
  </si>
  <si>
    <t>Rating for 3.3 Digital Learning Design Elements</t>
  </si>
  <si>
    <t>Final Comments for 3.3 Digital Learning Design Elements</t>
  </si>
  <si>
    <t>4.1: Formative Assessment Process</t>
  </si>
  <si>
    <t>Instructional materials incorporate the formative assessment process:
-Materials employ clear learning goals and performance criteria to elicit evidence of student thinking.
-Feedback informs the teaching and learning process.
-Students have agency to monitor and adjust their own learning.</t>
  </si>
  <si>
    <r>
      <rPr>
        <rFont val="Arial"/>
        <b/>
        <color theme="1"/>
        <sz val="11.0"/>
      </rPr>
      <t>4.1.1 Clarity of Learning Goals</t>
    </r>
    <r>
      <rPr>
        <rFont val="Arial"/>
        <color theme="1"/>
        <sz val="11.0"/>
      </rPr>
      <t xml:space="preserve">
Materials are designed around clear learning goals, written in grade-appropriate, student-friendly language.
</t>
    </r>
  </si>
  <si>
    <t>Learning goals include performance/success criteria.
AND
Learning goals are embedded and referred to throughout the unit and lesson content.</t>
  </si>
  <si>
    <t>Learning goals include performance/success criteria.
OR
Learning goals are embedded and referred to throughout the unit and lesson content.</t>
  </si>
  <si>
    <t>Learning goals do not  include performance/success criteria.
AND
Learning goals are not consistently  embedded and referred to throughout the unit and lesson content.</t>
  </si>
  <si>
    <r>
      <rPr>
        <rFont val="Calibri"/>
        <b/>
        <color theme="1"/>
        <sz val="11.0"/>
      </rPr>
      <t>Examples:</t>
    </r>
    <r>
      <rPr>
        <rFont val="Calibri"/>
        <color theme="1"/>
        <sz val="11.0"/>
      </rPr>
      <t xml:space="preserve">
—Grade K, </t>
    </r>
    <r>
      <rPr>
        <rFont val="Calibri"/>
        <i/>
        <color theme="1"/>
        <sz val="11.0"/>
      </rPr>
      <t xml:space="preserve">Sunlight and Weather </t>
    </r>
    <r>
      <rPr>
        <rFont val="Calibri"/>
        <color theme="1"/>
        <sz val="11.0"/>
      </rPr>
      <t xml:space="preserve">unit, Lesson 2.1, </t>
    </r>
    <r>
      <rPr>
        <rFont val="Calibri"/>
        <b/>
        <color theme="1"/>
        <sz val="11.0"/>
      </rPr>
      <t>Lesson Slides</t>
    </r>
    <r>
      <rPr>
        <rFont val="Calibri"/>
        <color theme="1"/>
        <sz val="11.0"/>
      </rPr>
      <t xml:space="preserve"> (Slides 4–8)
—Grade 1, </t>
    </r>
    <r>
      <rPr>
        <rFont val="Calibri"/>
        <i/>
        <color theme="1"/>
        <sz val="11.0"/>
      </rPr>
      <t>Animal and Plant Defenses</t>
    </r>
    <r>
      <rPr>
        <rFont val="Calibri"/>
        <color theme="1"/>
        <sz val="11.0"/>
      </rPr>
      <t xml:space="preserve"> unit, Lesson 1.1, </t>
    </r>
    <r>
      <rPr>
        <rFont val="Calibri"/>
        <b/>
        <color theme="1"/>
        <sz val="11.0"/>
      </rPr>
      <t>Lesson Slides</t>
    </r>
    <r>
      <rPr>
        <rFont val="Calibri"/>
        <color theme="1"/>
        <sz val="11.0"/>
      </rPr>
      <t xml:space="preserve"> (Slides 8, 14, 26, 27, and Teacher Support Notes linked in slide 2)
—Grade 2, </t>
    </r>
    <r>
      <rPr>
        <rFont val="Calibri"/>
        <i/>
        <color theme="1"/>
        <sz val="11.0"/>
      </rPr>
      <t>Properties of Materials</t>
    </r>
    <r>
      <rPr>
        <rFont val="Calibri"/>
        <color theme="1"/>
        <sz val="11.0"/>
      </rPr>
      <t xml:space="preserve"> unit, Lesson 1.2,</t>
    </r>
    <r>
      <rPr>
        <rFont val="Calibri"/>
        <b/>
        <color theme="1"/>
        <sz val="11.0"/>
      </rPr>
      <t xml:space="preserve"> Lesson Slides</t>
    </r>
    <r>
      <rPr>
        <rFont val="Calibri"/>
        <color theme="1"/>
        <sz val="11.0"/>
      </rPr>
      <t xml:space="preserve"> (Slides 3, 11, 36, and 40)
—Grade 3, </t>
    </r>
    <r>
      <rPr>
        <rFont val="Calibri"/>
        <i/>
        <color theme="1"/>
        <sz val="11.0"/>
      </rPr>
      <t>Weather and Climate</t>
    </r>
    <r>
      <rPr>
        <rFont val="Calibri"/>
        <color theme="1"/>
        <sz val="11.0"/>
      </rPr>
      <t xml:space="preserve"> unit, Lesson 1.1, </t>
    </r>
    <r>
      <rPr>
        <rFont val="Calibri"/>
        <b/>
        <color theme="1"/>
        <sz val="11.0"/>
      </rPr>
      <t xml:space="preserve">Lesson Slides </t>
    </r>
    <r>
      <rPr>
        <rFont val="Calibri"/>
        <color theme="1"/>
        <sz val="11.0"/>
      </rPr>
      <t xml:space="preserve">(Slides 12, 13, and Teacher Support Notes linked in slide 2)
—Grade 5, </t>
    </r>
    <r>
      <rPr>
        <rFont val="Calibri"/>
        <i/>
        <color theme="1"/>
        <sz val="11.0"/>
      </rPr>
      <t>The Earth System</t>
    </r>
    <r>
      <rPr>
        <rFont val="Calibri"/>
        <color theme="1"/>
        <sz val="11.0"/>
      </rPr>
      <t xml:space="preserve"> unit, Lesson 2.4, </t>
    </r>
    <r>
      <rPr>
        <rFont val="Calibri"/>
        <b/>
        <color theme="1"/>
        <sz val="11.0"/>
      </rPr>
      <t xml:space="preserve">Lesson Slides </t>
    </r>
    <r>
      <rPr>
        <rFont val="Calibri"/>
        <color theme="1"/>
        <sz val="11.0"/>
      </rPr>
      <t>(Slides 3 and 4)</t>
    </r>
  </si>
  <si>
    <r>
      <rPr>
        <rFont val="Arial"/>
        <b/>
        <color theme="1"/>
        <sz val="11.0"/>
      </rPr>
      <t>4.1.2 Elicitation of Evidence</t>
    </r>
    <r>
      <rPr>
        <rFont val="Arial"/>
        <color theme="1"/>
        <sz val="11.0"/>
      </rPr>
      <t xml:space="preserve">
Instructional tasks and activities elicit a variety of evidence of student thinking, including opportunities for student self-assessment and reflection.
</t>
    </r>
  </si>
  <si>
    <t xml:space="preserve">Instructional tasks and activities elicit evidence of student thinking with a focus on possible pathways to a solution (rather than on the final answer or result).
AND
Instructional tasks and activities are varied, accessible, scaffolded, and differentiated to support students’ demonstration of evidence.
</t>
  </si>
  <si>
    <t xml:space="preserve">Instructional tasks and activities elicit evidence of student thinking with a focus on possible pathways to a solution (rather than on the final answer or result).
OR
Instructional tasks and activities are varied, accessible, scaffolded, and differentiated to support students’ demonstration of evidence.
</t>
  </si>
  <si>
    <t>Instructional tasks and activities do not  elicit evidence of student thinking with a focus on possible pathways to a solution (rather than on the final answer or result).
AND
Instructional tasks and activities are not varied, accessible, scaffolded, and differentiated to support students’ demonstration of evidence.</t>
  </si>
  <si>
    <r>
      <rPr>
        <rFont val="Calibri"/>
        <b/>
        <color theme="1"/>
        <sz val="11.0"/>
      </rPr>
      <t>Select examples from one representative unit:</t>
    </r>
    <r>
      <rPr>
        <rFont val="Calibri"/>
        <color theme="1"/>
        <sz val="11.0"/>
      </rPr>
      <t xml:space="preserve"> 
Grade 3, </t>
    </r>
    <r>
      <rPr>
        <rFont val="Calibri"/>
        <i/>
        <color theme="1"/>
        <sz val="11.0"/>
      </rPr>
      <t>Balancing Forces</t>
    </r>
    <r>
      <rPr>
        <rFont val="Calibri"/>
        <color theme="1"/>
        <sz val="11.0"/>
      </rPr>
      <t xml:space="preserve"> unit
—Lesson 1.1, </t>
    </r>
    <r>
      <rPr>
        <rFont val="Calibri"/>
        <b/>
        <color theme="1"/>
        <sz val="11.0"/>
      </rPr>
      <t xml:space="preserve">Overview </t>
    </r>
    <r>
      <rPr>
        <rFont val="Calibri"/>
        <color theme="1"/>
        <sz val="11.0"/>
      </rPr>
      <t>and</t>
    </r>
    <r>
      <rPr>
        <rFont val="Calibri"/>
        <b/>
        <color theme="1"/>
        <sz val="11.0"/>
      </rPr>
      <t xml:space="preserve"> Activity 1</t>
    </r>
    <r>
      <rPr>
        <rFont val="Calibri"/>
        <color theme="1"/>
        <sz val="11.0"/>
      </rPr>
      <t xml:space="preserve"> (Slides 2–10)
—Lesson 1.4, </t>
    </r>
    <r>
      <rPr>
        <rFont val="Calibri"/>
        <b/>
        <color theme="1"/>
        <sz val="11.0"/>
      </rPr>
      <t xml:space="preserve">Activities 3 and 4 </t>
    </r>
    <r>
      <rPr>
        <rFont val="Calibri"/>
        <color theme="1"/>
        <sz val="11.0"/>
      </rPr>
      <t>(Slides 20–29)
—Lesson 2.4,</t>
    </r>
    <r>
      <rPr>
        <rFont val="Calibri"/>
        <b/>
        <color theme="1"/>
        <sz val="11.0"/>
      </rPr>
      <t xml:space="preserve"> Activity 2</t>
    </r>
    <r>
      <rPr>
        <rFont val="Calibri"/>
        <color theme="1"/>
        <sz val="11.0"/>
      </rPr>
      <t xml:space="preserve"> (Slides 9–13)
—Lesson 3.4, </t>
    </r>
    <r>
      <rPr>
        <rFont val="Calibri"/>
        <b/>
        <color theme="1"/>
        <sz val="11.0"/>
      </rPr>
      <t xml:space="preserve">Activities 2 and 3 </t>
    </r>
    <r>
      <rPr>
        <rFont val="Calibri"/>
        <color theme="1"/>
        <sz val="11.0"/>
      </rPr>
      <t xml:space="preserve">(Slides 18–33)
—Lesson 5.1, </t>
    </r>
    <r>
      <rPr>
        <rFont val="Calibri"/>
        <b/>
        <color theme="1"/>
        <sz val="11.0"/>
      </rPr>
      <t xml:space="preserve">Overview </t>
    </r>
    <r>
      <rPr>
        <rFont val="Calibri"/>
        <color theme="1"/>
        <sz val="11.0"/>
      </rPr>
      <t>and</t>
    </r>
    <r>
      <rPr>
        <rFont val="Calibri"/>
        <b/>
        <color theme="1"/>
        <sz val="11.0"/>
      </rPr>
      <t xml:space="preserve"> Activity 3</t>
    </r>
    <r>
      <rPr>
        <rFont val="Calibri"/>
        <color theme="1"/>
        <sz val="11.0"/>
      </rPr>
      <t xml:space="preserve"> (Slides 24–35)
</t>
    </r>
  </si>
  <si>
    <r>
      <rPr>
        <rFont val="Arial"/>
        <b/>
        <color theme="1"/>
        <sz val="11.0"/>
      </rPr>
      <t>4.1.3  Interpretation of Feedback</t>
    </r>
    <r>
      <rPr>
        <rFont val="Arial"/>
        <color theme="1"/>
        <sz val="11.0"/>
      </rPr>
      <t xml:space="preserve">
Materials facilitate the provision of meaningful and strengths-based feedback to move learning forward.
-Student-to-student
-Educator-to-student
-Student-to-educator
</t>
    </r>
  </si>
  <si>
    <t xml:space="preserve">Instructional materials include teacher resources that highlight opportunities for feedback to be given to students by the teacher.
AND
Instructional materials include strategies that promote a positive classroom culture for student-to-student and student-to-teacher feedback, as appropriate.
</t>
  </si>
  <si>
    <t>Instructional materials include teacher resources that highlight opportunities for feedback to be given to students by the teacher.
OR
Instructional materials include strategies that promote a positive classroom culture for student-to-student and student-to-teacher feedback, as appropriate.</t>
  </si>
  <si>
    <t>Instructional materials do not include teacher resources that highlight opportunities for feedback to be given to students by the teacher.
AND
Instructional materials do not include strategies that promote a positive classroom culture for student-to-student and student-to-teacher feedback, as appropriate.</t>
  </si>
  <si>
    <r>
      <rPr>
        <rFont val="Calibri"/>
        <b/>
        <color theme="1"/>
        <sz val="11.0"/>
      </rPr>
      <t>Examples:</t>
    </r>
    <r>
      <rPr>
        <rFont val="Calibri"/>
        <color theme="1"/>
        <sz val="11.0"/>
      </rPr>
      <t xml:space="preserve">
–Grade 1, </t>
    </r>
    <r>
      <rPr>
        <rFont val="Calibri"/>
        <i/>
        <color theme="1"/>
        <sz val="11.0"/>
      </rPr>
      <t>Animal and Plant Defenses</t>
    </r>
    <r>
      <rPr>
        <rFont val="Calibri"/>
        <color theme="1"/>
        <sz val="11.0"/>
      </rPr>
      <t xml:space="preserve"> unit, Lesson 1.5, </t>
    </r>
    <r>
      <rPr>
        <rFont val="Calibri"/>
        <b/>
        <color theme="1"/>
        <sz val="11.0"/>
      </rPr>
      <t>Chapter 1: Clipboard Assessment Tool</t>
    </r>
    <r>
      <rPr>
        <rFont val="Calibri"/>
        <color theme="1"/>
        <sz val="11.0"/>
      </rPr>
      <t xml:space="preserve"> (under Digital Resources) and Activity 1
–Grade 2, </t>
    </r>
    <r>
      <rPr>
        <rFont val="Calibri"/>
        <i/>
        <color theme="1"/>
        <sz val="11.0"/>
      </rPr>
      <t>Changing Landforms</t>
    </r>
    <r>
      <rPr>
        <rFont val="Calibri"/>
        <color theme="1"/>
        <sz val="11.0"/>
      </rPr>
      <t xml:space="preserve"> unit, Lesson 1.1, </t>
    </r>
    <r>
      <rPr>
        <rFont val="Calibri"/>
        <b/>
        <color theme="1"/>
        <sz val="11.0"/>
      </rPr>
      <t>Assessment Guide: Interpreting Students’ Pre-Unit Explanations About the Arch</t>
    </r>
    <r>
      <rPr>
        <rFont val="Calibri"/>
        <color theme="1"/>
        <sz val="11.0"/>
      </rPr>
      <t xml:space="preserve"> (under Digital Resources)
–Grade 3, </t>
    </r>
    <r>
      <rPr>
        <rFont val="Calibri"/>
        <i/>
        <color theme="1"/>
        <sz val="11.0"/>
      </rPr>
      <t>Environments and Survival</t>
    </r>
    <r>
      <rPr>
        <rFont val="Calibri"/>
        <color theme="1"/>
        <sz val="11.0"/>
      </rPr>
      <t xml:space="preserve"> unit, Lesson 4.3, </t>
    </r>
    <r>
      <rPr>
        <rFont val="Calibri"/>
        <b/>
        <color theme="1"/>
        <sz val="11.0"/>
      </rPr>
      <t>Overview</t>
    </r>
    <r>
      <rPr>
        <rFont val="Calibri"/>
        <color theme="1"/>
        <sz val="11.0"/>
      </rPr>
      <t xml:space="preserve"> and </t>
    </r>
    <r>
      <rPr>
        <rFont val="Calibri"/>
        <b/>
        <color theme="1"/>
        <sz val="11.0"/>
      </rPr>
      <t>Lesson Slides</t>
    </r>
    <r>
      <rPr>
        <rFont val="Calibri"/>
        <color theme="1"/>
        <sz val="11.0"/>
      </rPr>
      <t xml:space="preserve">
–Grade 4, </t>
    </r>
    <r>
      <rPr>
        <rFont val="Calibri"/>
        <i/>
        <color theme="1"/>
        <sz val="11.0"/>
      </rPr>
      <t>Energy Conversions</t>
    </r>
    <r>
      <rPr>
        <rFont val="Calibri"/>
        <color theme="1"/>
        <sz val="11.0"/>
      </rPr>
      <t xml:space="preserve"> unit, Lesson 1.6, </t>
    </r>
    <r>
      <rPr>
        <rFont val="Calibri"/>
        <b/>
        <color theme="1"/>
        <sz val="11.0"/>
      </rPr>
      <t>Activity 4</t>
    </r>
    <r>
      <rPr>
        <rFont val="Calibri"/>
        <color theme="1"/>
        <sz val="11.0"/>
      </rPr>
      <t xml:space="preserve"> (including Teacher Support notes linked on Activity 4 divider slide)
–Grade 5, </t>
    </r>
    <r>
      <rPr>
        <rFont val="Calibri"/>
        <i/>
        <color theme="1"/>
        <sz val="11.0"/>
      </rPr>
      <t>Modeling Matter</t>
    </r>
    <r>
      <rPr>
        <rFont val="Calibri"/>
        <color theme="1"/>
        <sz val="11.0"/>
      </rPr>
      <t xml:space="preserve"> unit, Lesson 3.6, </t>
    </r>
    <r>
      <rPr>
        <rFont val="Calibri"/>
        <b/>
        <color theme="1"/>
        <sz val="11.0"/>
      </rPr>
      <t>Overview</t>
    </r>
    <r>
      <rPr>
        <rFont val="Calibri"/>
        <color theme="1"/>
        <sz val="11.0"/>
      </rPr>
      <t xml:space="preserve"> and </t>
    </r>
    <r>
      <rPr>
        <rFont val="Calibri"/>
        <b/>
        <color theme="1"/>
        <sz val="11.0"/>
      </rPr>
      <t>Lesson Slides</t>
    </r>
  </si>
  <si>
    <r>
      <rPr>
        <rFont val="Arial"/>
        <b/>
        <color theme="1"/>
        <sz val="11.0"/>
      </rPr>
      <t>4.1.4 Action &amp; Adjustment</t>
    </r>
    <r>
      <rPr>
        <rFont val="Arial"/>
        <color theme="1"/>
        <sz val="11.0"/>
      </rPr>
      <t xml:space="preserve">
Materials guide educators and students to act on feedback and determine next steps for learning.
</t>
    </r>
  </si>
  <si>
    <t xml:space="preserve">Instructional materials ask students to reflect on their thinking and learning and/or assess their own learning
AND
Instructional materials include a comprehensive set of both extensions and interventions for students who need additional supports.
</t>
  </si>
  <si>
    <t xml:space="preserve">Instructional materials ask students to reflect on their thinking and learning and/or assess their own learning
OR
Instructional materials include a comprehensive set of both extensions and interventions for students who need additional supports.
</t>
  </si>
  <si>
    <t>Instructional materials do not  ask students to reflect on their thinking and learning or assess their own learning.
AND
Instructional materials do not include a comprehensive set of both extensions and resources/interventions for students who need additional supports.</t>
  </si>
  <si>
    <r>
      <rPr>
        <rFont val="Calibri"/>
        <b/>
        <color theme="1"/>
        <sz val="11.0"/>
      </rPr>
      <t>Examples:</t>
    </r>
    <r>
      <rPr>
        <rFont val="Calibri"/>
        <color theme="1"/>
        <sz val="11.0"/>
      </rPr>
      <t xml:space="preserve">
–Grade K, </t>
    </r>
    <r>
      <rPr>
        <rFont val="Calibri"/>
        <i/>
        <color theme="1"/>
        <sz val="11.0"/>
      </rPr>
      <t>Pushes and Pull</t>
    </r>
    <r>
      <rPr>
        <rFont val="Calibri"/>
        <color theme="1"/>
        <sz val="11.0"/>
      </rPr>
      <t xml:space="preserve">s unit, Lesson 6.3, </t>
    </r>
    <r>
      <rPr>
        <rFont val="Calibri"/>
        <b/>
        <color theme="1"/>
        <sz val="11.0"/>
      </rPr>
      <t>Assessment Guide: Assessing Students’ End-of-Unit Explanations About the Movement of the Pinball in the Class Pinball Machine</t>
    </r>
    <r>
      <rPr>
        <rFont val="Calibri"/>
        <color theme="1"/>
        <sz val="11.0"/>
      </rPr>
      <t xml:space="preserve"> (under Digital Resources)
–Grade 1, </t>
    </r>
    <r>
      <rPr>
        <rFont val="Calibri"/>
        <i/>
        <color theme="1"/>
        <sz val="11.0"/>
      </rPr>
      <t>Animal and Plant Defenses</t>
    </r>
    <r>
      <rPr>
        <rFont val="Calibri"/>
        <color theme="1"/>
        <sz val="11.0"/>
      </rPr>
      <t xml:space="preserve"> unit, Lesson 4.2, </t>
    </r>
    <r>
      <rPr>
        <rFont val="Calibri"/>
        <b/>
        <color theme="1"/>
        <sz val="11.0"/>
      </rPr>
      <t>Activities 2 and 3</t>
    </r>
    <r>
      <rPr>
        <rFont val="Calibri"/>
        <color theme="1"/>
        <sz val="11.0"/>
      </rPr>
      <t xml:space="preserve"> (Slides 18–40)
–Grade 3, </t>
    </r>
    <r>
      <rPr>
        <rFont val="Calibri"/>
        <i/>
        <color theme="1"/>
        <sz val="11.0"/>
      </rPr>
      <t>Weather and Climate</t>
    </r>
    <r>
      <rPr>
        <rFont val="Calibri"/>
        <color theme="1"/>
        <sz val="11.0"/>
      </rPr>
      <t xml:space="preserve"> unit, Lesson 1.5, </t>
    </r>
    <r>
      <rPr>
        <rFont val="Calibri"/>
        <b/>
        <color theme="1"/>
        <sz val="11.0"/>
      </rPr>
      <t>Activity 3</t>
    </r>
    <r>
      <rPr>
        <rFont val="Calibri"/>
        <color theme="1"/>
        <sz val="11.0"/>
      </rPr>
      <t xml:space="preserve"> (Slide 32)
–Grade 4, </t>
    </r>
    <r>
      <rPr>
        <rFont val="Calibri"/>
        <i/>
        <color theme="1"/>
        <sz val="11.0"/>
      </rPr>
      <t xml:space="preserve">Vision and Light </t>
    </r>
    <r>
      <rPr>
        <rFont val="Calibri"/>
        <color theme="1"/>
        <sz val="11.0"/>
      </rPr>
      <t xml:space="preserve">unit, Lesson 1.4, </t>
    </r>
    <r>
      <rPr>
        <rFont val="Calibri"/>
        <b/>
        <color theme="1"/>
        <sz val="11.0"/>
      </rPr>
      <t>Activity 1</t>
    </r>
    <r>
      <rPr>
        <rFont val="Calibri"/>
        <color theme="1"/>
        <sz val="11.0"/>
      </rPr>
      <t xml:space="preserve"> (Slide 21)
–Grade 5, </t>
    </r>
    <r>
      <rPr>
        <rFont val="Calibri"/>
        <i/>
        <color theme="1"/>
        <sz val="11.0"/>
      </rPr>
      <t>The Earth System</t>
    </r>
    <r>
      <rPr>
        <rFont val="Calibri"/>
        <color theme="1"/>
        <sz val="11.0"/>
      </rPr>
      <t xml:space="preserve"> unit, Lesson 3.4, </t>
    </r>
    <r>
      <rPr>
        <rFont val="Calibri"/>
        <b/>
        <color theme="1"/>
        <sz val="11.0"/>
      </rPr>
      <t>Lesson Slides</t>
    </r>
  </si>
  <si>
    <t>Rating for 4.1 Formatice Assessment Practices</t>
  </si>
  <si>
    <t>Final Comments for 4.1 Formatice Assessment Practices</t>
  </si>
  <si>
    <t>4.2 Performance Assessments</t>
  </si>
  <si>
    <t>Materials center science phenomena and engineering design problems that align with the depth, breadth, and cognitive demand of the standards. High-quality performance assessments:
-affirm students’ funds of knowledge and interests.
-integrate the three dimensions to allow for multiple representations of thinking.
-can be iterated over time.</t>
  </si>
  <si>
    <r>
      <rPr>
        <rFont val="Arial"/>
        <b/>
        <color theme="1"/>
        <sz val="11.0"/>
      </rPr>
      <t>4.2.1: Alignment</t>
    </r>
    <r>
      <rPr>
        <rFont val="Arial"/>
        <color theme="1"/>
        <sz val="11.0"/>
      </rPr>
      <t xml:space="preserve">
Materials include performance tasks that show clear and full alignment to science standards and reflect the 3D focus by including the disciplinary core ideas, crosscutting concepts, and science and engineering practices present.
</t>
    </r>
  </si>
  <si>
    <t>Performance assessment tasks clearly align to the Oregon science standards at the appropriate grade-level (K-5) or  grade-band (6-8, 9-12).
AND
Performance assessment tasks fully address each dimension  (i.e, disciplinary core ideas, crosscutting concepts, and science and engineering practices) in service of sense-making about a phenomenon or problem.</t>
  </si>
  <si>
    <t>Performance assessment tasks clearly align to the Oregon science standards at the appropriate grade-level (K-5) or  grade-band (6-8, 9-12).
AND
Performance assessment tasks address at least two dimensions (i.e, disciplinary core ideas, crosscutting concepts, and science and engineering practices) in service of sense-making about a phenomenon or problem.</t>
  </si>
  <si>
    <t>Performance assessment tasks are not aligned to the Oregon science standards at the appropriate grade-level (K-5) or  grade-band (6-8, 9-12).
OR
Performance assessment tasks do not fully address the three dimensions (i.e, disciplinary core ideas, crosscutting concepts, and science and engineering practices) in service of sense-making about a phenomenon or problem.</t>
  </si>
  <si>
    <r>
      <rPr>
        <rFont val="Calibri"/>
        <b/>
        <color theme="1"/>
        <sz val="11.0"/>
      </rPr>
      <t>Unit-level examples:</t>
    </r>
    <r>
      <rPr>
        <rFont val="Calibri"/>
        <color theme="1"/>
        <sz val="11.0"/>
      </rPr>
      <t xml:space="preserve">
—Grade K, </t>
    </r>
    <r>
      <rPr>
        <rFont val="Calibri"/>
        <i/>
        <color theme="1"/>
        <sz val="11.0"/>
      </rPr>
      <t>Sunlight and Weather</t>
    </r>
    <r>
      <rPr>
        <rFont val="Calibri"/>
        <color theme="1"/>
        <sz val="11.0"/>
      </rPr>
      <t xml:space="preserve"> unit, Unit Overview page, </t>
    </r>
    <r>
      <rPr>
        <rFont val="Calibri"/>
        <b/>
        <color theme="1"/>
        <sz val="11.0"/>
      </rPr>
      <t>3-D Assessment Objectives</t>
    </r>
    <r>
      <rPr>
        <rFont val="Calibri"/>
        <color theme="1"/>
        <sz val="11.0"/>
      </rPr>
      <t xml:space="preserve"> (under Printable Resources) and </t>
    </r>
    <r>
      <rPr>
        <rFont val="Calibri"/>
        <b/>
        <color theme="1"/>
        <sz val="11.0"/>
      </rPr>
      <t>Assessment System</t>
    </r>
    <r>
      <rPr>
        <rFont val="Calibri"/>
        <color theme="1"/>
        <sz val="11.0"/>
      </rPr>
      <t xml:space="preserve"> (under Teacher References)
—Grade 3, </t>
    </r>
    <r>
      <rPr>
        <rFont val="Calibri"/>
        <i/>
        <color theme="1"/>
        <sz val="11.0"/>
      </rPr>
      <t>Balancing Forces</t>
    </r>
    <r>
      <rPr>
        <rFont val="Calibri"/>
        <color theme="1"/>
        <sz val="11.0"/>
      </rPr>
      <t xml:space="preserve"> unit, Unit Overview page, Unit Overview page, </t>
    </r>
    <r>
      <rPr>
        <rFont val="Calibri"/>
        <b/>
        <color theme="1"/>
        <sz val="11.0"/>
      </rPr>
      <t>3-D Assessment Objectives</t>
    </r>
    <r>
      <rPr>
        <rFont val="Calibri"/>
        <color theme="1"/>
        <sz val="11.0"/>
      </rPr>
      <t xml:space="preserve"> (under Printable Resources) and </t>
    </r>
    <r>
      <rPr>
        <rFont val="Calibri"/>
        <b/>
        <color theme="1"/>
        <sz val="11.0"/>
      </rPr>
      <t xml:space="preserve">Assessment System </t>
    </r>
    <r>
      <rPr>
        <rFont val="Calibri"/>
        <color theme="1"/>
        <sz val="11.0"/>
      </rPr>
      <t xml:space="preserve">(under Teacher References)
—Grade 4, </t>
    </r>
    <r>
      <rPr>
        <rFont val="Calibri"/>
        <i/>
        <color theme="1"/>
        <sz val="11.0"/>
      </rPr>
      <t>Vision and Light</t>
    </r>
    <r>
      <rPr>
        <rFont val="Calibri"/>
        <color theme="1"/>
        <sz val="11.0"/>
      </rPr>
      <t xml:space="preserve"> unit, Unit Overview page, Unit Overview page, </t>
    </r>
    <r>
      <rPr>
        <rFont val="Calibri"/>
        <b/>
        <color theme="1"/>
        <sz val="11.0"/>
      </rPr>
      <t>3-D Assessment Objectives</t>
    </r>
    <r>
      <rPr>
        <rFont val="Calibri"/>
        <color theme="1"/>
        <sz val="11.0"/>
      </rPr>
      <t xml:space="preserve"> (under Printable Resources) and </t>
    </r>
    <r>
      <rPr>
        <rFont val="Calibri"/>
        <b/>
        <color theme="1"/>
        <sz val="11.0"/>
      </rPr>
      <t>Assessment System</t>
    </r>
    <r>
      <rPr>
        <rFont val="Calibri"/>
        <color theme="1"/>
        <sz val="11.0"/>
      </rPr>
      <t xml:space="preserve"> (under Teacher References)
</t>
    </r>
    <r>
      <rPr>
        <rFont val="Calibri"/>
        <b/>
        <color theme="1"/>
        <sz val="11.0"/>
      </rPr>
      <t>Lesson-level examples:</t>
    </r>
    <r>
      <rPr>
        <rFont val="Calibri"/>
        <color theme="1"/>
        <sz val="11.0"/>
      </rPr>
      <t xml:space="preserve">
—Grade 2, </t>
    </r>
    <r>
      <rPr>
        <rFont val="Calibri"/>
        <i/>
        <color theme="1"/>
        <sz val="11.0"/>
      </rPr>
      <t>Plant and Animal Relationships</t>
    </r>
    <r>
      <rPr>
        <rFont val="Calibri"/>
        <color theme="1"/>
        <sz val="11.0"/>
      </rPr>
      <t xml:space="preserve"> unit, Lesson 4.3, </t>
    </r>
    <r>
      <rPr>
        <rFont val="Calibri"/>
        <b/>
        <color theme="1"/>
        <sz val="11.0"/>
      </rPr>
      <t>Overview</t>
    </r>
    <r>
      <rPr>
        <rFont val="Calibri"/>
        <color theme="1"/>
        <sz val="11.0"/>
      </rPr>
      <t xml:space="preserve">, </t>
    </r>
    <r>
      <rPr>
        <rFont val="Calibri"/>
        <b/>
        <color theme="1"/>
        <sz val="11.0"/>
      </rPr>
      <t>Digital Resources</t>
    </r>
    <r>
      <rPr>
        <rFont val="Calibri"/>
        <color theme="1"/>
        <sz val="11.0"/>
      </rPr>
      <t xml:space="preserve">, and </t>
    </r>
    <r>
      <rPr>
        <rFont val="Calibri"/>
        <b/>
        <color theme="1"/>
        <sz val="11.0"/>
      </rPr>
      <t>Lesson Slides</t>
    </r>
    <r>
      <rPr>
        <rFont val="Calibri"/>
        <color theme="1"/>
        <sz val="11.0"/>
      </rPr>
      <t xml:space="preserve">
—Grade 5, </t>
    </r>
    <r>
      <rPr>
        <rFont val="Calibri"/>
        <i/>
        <color theme="1"/>
        <sz val="11.0"/>
      </rPr>
      <t>Patterns of Earth and Sky</t>
    </r>
    <r>
      <rPr>
        <rFont val="Calibri"/>
        <color theme="1"/>
        <sz val="11.0"/>
      </rPr>
      <t xml:space="preserve"> unit, Lesson 4.3, Activity 3, </t>
    </r>
    <r>
      <rPr>
        <rFont val="Calibri"/>
        <b/>
        <color theme="1"/>
        <sz val="11.0"/>
      </rPr>
      <t>Overview</t>
    </r>
    <r>
      <rPr>
        <rFont val="Calibri"/>
        <color theme="1"/>
        <sz val="11.0"/>
      </rPr>
      <t xml:space="preserve">, </t>
    </r>
    <r>
      <rPr>
        <rFont val="Calibri"/>
        <b/>
        <color theme="1"/>
        <sz val="11.0"/>
      </rPr>
      <t>Digital Resources</t>
    </r>
    <r>
      <rPr>
        <rFont val="Calibri"/>
        <color theme="1"/>
        <sz val="11.0"/>
      </rPr>
      <t xml:space="preserve">, and </t>
    </r>
    <r>
      <rPr>
        <rFont val="Calibri"/>
        <b/>
        <color theme="1"/>
        <sz val="11.0"/>
      </rPr>
      <t>Lesson Slides</t>
    </r>
  </si>
  <si>
    <r>
      <rPr>
        <rFont val="Arial"/>
        <b/>
        <color theme="1"/>
        <sz val="11.0"/>
      </rPr>
      <t>4.2.2 Cultural Affirmation</t>
    </r>
    <r>
      <rPr>
        <rFont val="Arial"/>
        <color theme="1"/>
        <sz val="11.0"/>
      </rPr>
      <t xml:space="preserve">
Performance assessments utilize and affirm students’ interests and cultural backgrounds. Tasks are suitable for both group and individual engagement.</t>
    </r>
  </si>
  <si>
    <t>1: Partially meets expectations</t>
  </si>
  <si>
    <t xml:space="preserve">Performance assessments utilize and affirm students’ interests and cultural background both for group and individual engagement.
AND
Performance assessments represent the diversity of our state and local communities.
</t>
  </si>
  <si>
    <t xml:space="preserve">Performance assessments utilize and affirm students’ interests and cultural background both for group and individual engagement.
OR
Performance assessments represent the diversity of our state and local communities.
</t>
  </si>
  <si>
    <t>Performance assessments do not utilize and affirm students’ interests and cultural background both for group and individual engagement.
AND
Performance assessments do not represent the diversity of our state and local communities.</t>
  </si>
  <si>
    <r>
      <rPr>
        <rFont val="Calibri"/>
        <b/>
        <color theme="1"/>
        <sz val="11.0"/>
      </rPr>
      <t>Examples:</t>
    </r>
    <r>
      <rPr>
        <rFont val="Calibri"/>
        <color theme="1"/>
        <sz val="11.0"/>
      </rPr>
      <t xml:space="preserve">
—Grade K, </t>
    </r>
    <r>
      <rPr>
        <rFont val="Calibri"/>
        <i/>
        <color theme="1"/>
        <sz val="11.0"/>
      </rPr>
      <t>Needs of Plants and Animals</t>
    </r>
    <r>
      <rPr>
        <rFont val="Calibri"/>
        <color theme="1"/>
        <sz val="11.0"/>
      </rPr>
      <t xml:space="preserve"> unit, Unit Overview page, </t>
    </r>
    <r>
      <rPr>
        <rFont val="Calibri"/>
        <b/>
        <color theme="1"/>
        <sz val="11.0"/>
      </rPr>
      <t xml:space="preserve">Assessment System </t>
    </r>
    <r>
      <rPr>
        <rFont val="Calibri"/>
        <color theme="1"/>
        <sz val="11.0"/>
      </rPr>
      <t xml:space="preserve">and </t>
    </r>
    <r>
      <rPr>
        <rFont val="Calibri"/>
        <b/>
        <color theme="1"/>
        <sz val="11.0"/>
      </rPr>
      <t xml:space="preserve">Embedded Formative Assessments </t>
    </r>
    <r>
      <rPr>
        <rFont val="Calibri"/>
        <color theme="1"/>
        <sz val="11.0"/>
      </rPr>
      <t xml:space="preserve">(both under Teacher References)
—Grade 2, </t>
    </r>
    <r>
      <rPr>
        <rFont val="Calibri"/>
        <i/>
        <color theme="1"/>
        <sz val="11.0"/>
      </rPr>
      <t>Changing Landforms</t>
    </r>
    <r>
      <rPr>
        <rFont val="Calibri"/>
        <color theme="1"/>
        <sz val="11.0"/>
      </rPr>
      <t xml:space="preserve"> unit, Unit Overview page, </t>
    </r>
    <r>
      <rPr>
        <rFont val="Calibri"/>
        <b/>
        <color theme="1"/>
        <sz val="11.0"/>
      </rPr>
      <t>Assessment System</t>
    </r>
    <r>
      <rPr>
        <rFont val="Calibri"/>
        <color theme="1"/>
        <sz val="11.0"/>
      </rPr>
      <t xml:space="preserve"> and </t>
    </r>
    <r>
      <rPr>
        <rFont val="Calibri"/>
        <b/>
        <color theme="1"/>
        <sz val="11.0"/>
      </rPr>
      <t>Embedded Formative Assessments</t>
    </r>
    <r>
      <rPr>
        <rFont val="Calibri"/>
        <color theme="1"/>
        <sz val="11.0"/>
      </rPr>
      <t xml:space="preserve"> (both under Teacher References)
—Grade 3, </t>
    </r>
    <r>
      <rPr>
        <rFont val="Calibri"/>
        <i/>
        <color theme="1"/>
        <sz val="11.0"/>
      </rPr>
      <t>Inheritance and Traits</t>
    </r>
    <r>
      <rPr>
        <rFont val="Calibri"/>
        <color theme="1"/>
        <sz val="11.0"/>
      </rPr>
      <t xml:space="preserve"> Unit Overview page, </t>
    </r>
    <r>
      <rPr>
        <rFont val="Calibri"/>
        <b/>
        <color theme="1"/>
        <sz val="11.0"/>
      </rPr>
      <t>Assessment System</t>
    </r>
    <r>
      <rPr>
        <rFont val="Calibri"/>
        <color theme="1"/>
        <sz val="11.0"/>
      </rPr>
      <t xml:space="preserve"> and </t>
    </r>
    <r>
      <rPr>
        <rFont val="Calibri"/>
        <b/>
        <color theme="1"/>
        <sz val="11.0"/>
      </rPr>
      <t>Embedded Formative Assessments</t>
    </r>
    <r>
      <rPr>
        <rFont val="Calibri"/>
        <color theme="1"/>
        <sz val="11.0"/>
      </rPr>
      <t xml:space="preserve"> (both under Teacher References)
—Grade 4, </t>
    </r>
    <r>
      <rPr>
        <rFont val="Calibri"/>
        <i/>
        <color theme="1"/>
        <sz val="11.0"/>
      </rPr>
      <t>Vision and Light</t>
    </r>
    <r>
      <rPr>
        <rFont val="Calibri"/>
        <color theme="1"/>
        <sz val="11.0"/>
      </rPr>
      <t xml:space="preserve"> unit, Unit Overview page, </t>
    </r>
    <r>
      <rPr>
        <rFont val="Calibri"/>
        <b/>
        <color theme="1"/>
        <sz val="11.0"/>
      </rPr>
      <t xml:space="preserve">Assessment System </t>
    </r>
    <r>
      <rPr>
        <rFont val="Calibri"/>
        <color theme="1"/>
        <sz val="11.0"/>
      </rPr>
      <t>and</t>
    </r>
    <r>
      <rPr>
        <rFont val="Calibri"/>
        <b/>
        <color theme="1"/>
        <sz val="11.0"/>
      </rPr>
      <t xml:space="preserve"> Embedded Formative Assessments</t>
    </r>
    <r>
      <rPr>
        <rFont val="Calibri"/>
        <color theme="1"/>
        <sz val="11.0"/>
      </rPr>
      <t xml:space="preserve"> (both under Teacher References)
—Grade 5, </t>
    </r>
    <r>
      <rPr>
        <rFont val="Calibri"/>
        <i/>
        <color theme="1"/>
        <sz val="11.0"/>
      </rPr>
      <t>Ecosystem Restoration</t>
    </r>
    <r>
      <rPr>
        <rFont val="Calibri"/>
        <color theme="1"/>
        <sz val="11.0"/>
      </rPr>
      <t xml:space="preserve"> unit, Unit Overview page, </t>
    </r>
    <r>
      <rPr>
        <rFont val="Calibri"/>
        <b/>
        <color theme="1"/>
        <sz val="11.0"/>
      </rPr>
      <t xml:space="preserve">Assessment System </t>
    </r>
    <r>
      <rPr>
        <rFont val="Calibri"/>
        <color theme="1"/>
        <sz val="11.0"/>
      </rPr>
      <t xml:space="preserve">and </t>
    </r>
    <r>
      <rPr>
        <rFont val="Calibri"/>
        <b/>
        <color theme="1"/>
        <sz val="11.0"/>
      </rPr>
      <t>Embedded Formative Assessments</t>
    </r>
    <r>
      <rPr>
        <rFont val="Calibri"/>
        <color theme="1"/>
        <sz val="11.0"/>
      </rPr>
      <t xml:space="preserve"> (both under Teacher References)</t>
    </r>
  </si>
  <si>
    <r>
      <rPr>
        <rFont val="Arial"/>
        <b/>
        <color theme="1"/>
        <sz val="11.0"/>
      </rPr>
      <t>4.2.3 Authenticity</t>
    </r>
    <r>
      <rPr>
        <rFont val="Arial"/>
        <color theme="1"/>
        <sz val="11.0"/>
      </rPr>
      <t xml:space="preserve">
Performance assessments allow students to work with relevant science phenomena, engineering design problems, and authentic audiences.
</t>
    </r>
  </si>
  <si>
    <t xml:space="preserve">Performance assessments require students to apply scientific concepts in authentic contexts.
AND
Performance assessments include opportunities for students to engage with authentic audiences.
</t>
  </si>
  <si>
    <t xml:space="preserve">Performance assessments require students to apply scientific concepts in authentic contexts.
OR
Performance assessments include opportunities for students to engage with authentic audiences.
</t>
  </si>
  <si>
    <t>Performance assessments do not require students to apply scientific concepts in authentic contexts.
AND
Performance assessments do not include opportunities for students to engage with authentic audiences.</t>
  </si>
  <si>
    <r>
      <rPr>
        <rFont val="Calibri"/>
        <b/>
        <color theme="1"/>
        <sz val="11.0"/>
      </rPr>
      <t>Examples:</t>
    </r>
    <r>
      <rPr>
        <rFont val="Calibri"/>
        <color theme="1"/>
        <sz val="11.0"/>
      </rPr>
      <t xml:space="preserve">
—Grade 1, </t>
    </r>
    <r>
      <rPr>
        <rFont val="Calibri"/>
        <i/>
        <color theme="1"/>
        <sz val="11.0"/>
      </rPr>
      <t xml:space="preserve">Animal and Plant Defenses </t>
    </r>
    <r>
      <rPr>
        <rFont val="Calibri"/>
        <color theme="1"/>
        <sz val="11.0"/>
      </rPr>
      <t xml:space="preserve">unit, Lesson 1.3, </t>
    </r>
    <r>
      <rPr>
        <rFont val="Calibri"/>
        <b/>
        <color theme="1"/>
        <sz val="11.0"/>
      </rPr>
      <t>Activity 3</t>
    </r>
    <r>
      <rPr>
        <rFont val="Calibri"/>
        <color theme="1"/>
        <sz val="11.0"/>
      </rPr>
      <t xml:space="preserve"> (Slides 38–50)
—Grade 2, </t>
    </r>
    <r>
      <rPr>
        <rFont val="Calibri"/>
        <i/>
        <color theme="1"/>
        <sz val="11.0"/>
      </rPr>
      <t>Changing Landforms</t>
    </r>
    <r>
      <rPr>
        <rFont val="Calibri"/>
        <color theme="1"/>
        <sz val="11.0"/>
      </rPr>
      <t xml:space="preserve"> unit, Lesson 4.4, </t>
    </r>
    <r>
      <rPr>
        <rFont val="Calibri"/>
        <b/>
        <color theme="1"/>
        <sz val="11.0"/>
      </rPr>
      <t>Activity 2</t>
    </r>
    <r>
      <rPr>
        <rFont val="Calibri"/>
        <color theme="1"/>
        <sz val="11.0"/>
      </rPr>
      <t xml:space="preserve"> (Slides 14–24)
—Grade 3, </t>
    </r>
    <r>
      <rPr>
        <rFont val="Calibri"/>
        <i/>
        <color theme="1"/>
        <sz val="11.0"/>
      </rPr>
      <t>Weather and Climate</t>
    </r>
    <r>
      <rPr>
        <rFont val="Calibri"/>
        <color theme="1"/>
        <sz val="11.0"/>
      </rPr>
      <t xml:space="preserve"> unit, Lesson 2.4, </t>
    </r>
    <r>
      <rPr>
        <rFont val="Calibri"/>
        <b/>
        <color theme="1"/>
        <sz val="11.0"/>
      </rPr>
      <t>Activities 1 and 2</t>
    </r>
    <r>
      <rPr>
        <rFont val="Calibri"/>
        <color theme="1"/>
        <sz val="11.0"/>
      </rPr>
      <t xml:space="preserve"> (Slides 1–23)
—Grade 4, </t>
    </r>
    <r>
      <rPr>
        <rFont val="Calibri"/>
        <i/>
        <color theme="1"/>
        <sz val="11.0"/>
      </rPr>
      <t>Waves, Energy, and Information</t>
    </r>
    <r>
      <rPr>
        <rFont val="Calibri"/>
        <color theme="1"/>
        <sz val="11.0"/>
      </rPr>
      <t xml:space="preserve"> unit, Lesson 4.4, </t>
    </r>
    <r>
      <rPr>
        <rFont val="Calibri"/>
        <b/>
        <color theme="1"/>
        <sz val="11.0"/>
      </rPr>
      <t>Assessment Guide: Assessing Students’ End-of-Unit Explanations About Patterns in Communication</t>
    </r>
    <r>
      <rPr>
        <rFont val="Calibri"/>
        <color theme="1"/>
        <sz val="11.0"/>
      </rPr>
      <t xml:space="preserve"> (under Digital Resources) and Lesson Slides
—Grade 5, </t>
    </r>
    <r>
      <rPr>
        <rFont val="Calibri"/>
        <i/>
        <color theme="1"/>
        <sz val="11.0"/>
      </rPr>
      <t>Patterns of Earth and Sky</t>
    </r>
    <r>
      <rPr>
        <rFont val="Calibri"/>
        <color theme="1"/>
        <sz val="11.0"/>
      </rPr>
      <t xml:space="preserve"> unit, Lesson 4.3, </t>
    </r>
    <r>
      <rPr>
        <rFont val="Calibri"/>
        <b/>
        <color theme="1"/>
        <sz val="11.0"/>
      </rPr>
      <t>Assessment Guide: Assessing Students’ Investigations of a Constellation or Star</t>
    </r>
    <r>
      <rPr>
        <rFont val="Calibri"/>
        <color theme="1"/>
        <sz val="11.0"/>
      </rPr>
      <t xml:space="preserve"> (under Digital Resources) and </t>
    </r>
    <r>
      <rPr>
        <rFont val="Calibri"/>
        <b/>
        <color theme="1"/>
        <sz val="11.0"/>
      </rPr>
      <t>Lesson Slides</t>
    </r>
  </si>
  <si>
    <r>
      <rPr>
        <rFont val="Arial"/>
        <b/>
        <color theme="1"/>
        <sz val="11.0"/>
      </rPr>
      <t>4.2.4 Clarity &amp; Feedback</t>
    </r>
    <r>
      <rPr>
        <rFont val="Arial"/>
        <color theme="1"/>
        <sz val="11.0"/>
      </rPr>
      <t xml:space="preserve">
Performance assessments use clear scoring criteria and allow for multiple iterations of student thinking based on feedback.</t>
    </r>
  </si>
  <si>
    <t xml:space="preserve">Performance assessments use scoring criteria that are clear and understandable to students.
AND
Performance assessments promote actionable feedback to students.
</t>
  </si>
  <si>
    <t xml:space="preserve">Performance assessments use scoring criteria that are clear and understandable to students.
OR
Performance assessments promote actionable feedback to students.
</t>
  </si>
  <si>
    <t>Performance assessments have unclear or missing scoring criteria.
AND
Performance assessments do not promote feedback to students.</t>
  </si>
  <si>
    <r>
      <rPr>
        <rFont val="Calibri"/>
        <b/>
        <color theme="1"/>
        <sz val="11.0"/>
      </rPr>
      <t>Examples:</t>
    </r>
    <r>
      <rPr>
        <rFont val="Calibri"/>
        <color theme="1"/>
        <sz val="11.0"/>
      </rPr>
      <t xml:space="preserve">
—Grade K, </t>
    </r>
    <r>
      <rPr>
        <rFont val="Calibri"/>
        <i/>
        <color theme="1"/>
        <sz val="11.0"/>
      </rPr>
      <t>Needs of Plants and Animals</t>
    </r>
    <r>
      <rPr>
        <rFont val="Calibri"/>
        <color theme="1"/>
        <sz val="11.0"/>
      </rPr>
      <t xml:space="preserve"> unit, Lesson 4.4, </t>
    </r>
    <r>
      <rPr>
        <rFont val="Calibri"/>
        <b/>
        <color theme="1"/>
        <sz val="11.0"/>
      </rPr>
      <t>Assessment Guide: Assessing Students’ End-of-Unit Explanations About How Plants and Animals Can Live in the Garden</t>
    </r>
    <r>
      <rPr>
        <rFont val="Calibri"/>
        <color theme="1"/>
        <sz val="11.0"/>
      </rPr>
      <t xml:space="preserve"> (under Digital Resources)
—Grade 1, </t>
    </r>
    <r>
      <rPr>
        <rFont val="Calibri"/>
        <i/>
        <color theme="1"/>
        <sz val="11.0"/>
      </rPr>
      <t>Spinning Earth</t>
    </r>
    <r>
      <rPr>
        <rFont val="Calibri"/>
        <color theme="1"/>
        <sz val="11.0"/>
      </rPr>
      <t xml:space="preserve"> unit, Lesson 5.3, </t>
    </r>
    <r>
      <rPr>
        <rFont val="Calibri"/>
        <b/>
        <color theme="1"/>
        <sz val="11.0"/>
      </rPr>
      <t>Assessment Guide: Assessing Students’ End-of-Unit Explanations About the Sky Over One Day</t>
    </r>
    <r>
      <rPr>
        <rFont val="Calibri"/>
        <color theme="1"/>
        <sz val="11.0"/>
      </rPr>
      <t xml:space="preserve"> (under Digital Resources)
—Grade 2, </t>
    </r>
    <r>
      <rPr>
        <rFont val="Calibri"/>
        <i/>
        <color theme="1"/>
        <sz val="11.0"/>
      </rPr>
      <t>Properties of Materials</t>
    </r>
    <r>
      <rPr>
        <rFont val="Calibri"/>
        <color theme="1"/>
        <sz val="11.0"/>
      </rPr>
      <t xml:space="preserve"> unit, Lesson 4.4, </t>
    </r>
    <r>
      <rPr>
        <rFont val="Calibri"/>
        <b/>
        <color theme="1"/>
        <sz val="11.0"/>
      </rPr>
      <t>Assessment Guide: Assessing Students’ End-of-Unit Arguments About a Final Glue Design</t>
    </r>
    <r>
      <rPr>
        <rFont val="Calibri"/>
        <color theme="1"/>
        <sz val="11.0"/>
      </rPr>
      <t xml:space="preserve"> (under Digital Resources)
—Grade 3, </t>
    </r>
    <r>
      <rPr>
        <rFont val="Calibri"/>
        <i/>
        <color theme="1"/>
        <sz val="11.0"/>
      </rPr>
      <t>Inheritance and Traits</t>
    </r>
    <r>
      <rPr>
        <rFont val="Calibri"/>
        <color theme="1"/>
        <sz val="11.0"/>
      </rPr>
      <t xml:space="preserve"> unit, Lesson 4.2, </t>
    </r>
    <r>
      <rPr>
        <rFont val="Calibri"/>
        <b/>
        <color theme="1"/>
        <sz val="11.0"/>
      </rPr>
      <t>Assessment Guide: Assessing Students' Questions About Sparrows</t>
    </r>
    <r>
      <rPr>
        <rFont val="Calibri"/>
        <color theme="1"/>
        <sz val="11.0"/>
      </rPr>
      <t xml:space="preserve"> (under Digital Resources)
—Grade 4, </t>
    </r>
    <r>
      <rPr>
        <rFont val="Calibri"/>
        <i/>
        <color theme="1"/>
        <sz val="11.0"/>
      </rPr>
      <t>Vision and Light</t>
    </r>
    <r>
      <rPr>
        <rFont val="Calibri"/>
        <color theme="1"/>
        <sz val="11.0"/>
      </rPr>
      <t xml:space="preserve"> unit, Lesson 4.6,</t>
    </r>
    <r>
      <rPr>
        <rFont val="Calibri"/>
        <b/>
        <color theme="1"/>
        <sz val="11.0"/>
      </rPr>
      <t xml:space="preserve"> Assessment Guide: Assessing Students’ End-of-Unit Explanations About Why More Light Makes It Harder for a Tokay Gecko to See</t>
    </r>
    <r>
      <rPr>
        <rFont val="Calibri"/>
        <color theme="1"/>
        <sz val="11.0"/>
      </rPr>
      <t xml:space="preserve"> (under Digital Resources)
</t>
    </r>
  </si>
  <si>
    <t xml:space="preserve">Rating for 4.2 Performance Assessments </t>
  </si>
  <si>
    <t xml:space="preserve">Final Comments for 4.2 Performance Assessments </t>
  </si>
  <si>
    <r>
      <rPr>
        <rFont val="Arial"/>
        <b/>
        <color theme="1"/>
        <sz val="11.0"/>
      </rPr>
      <t xml:space="preserve">4.3 Integrated Assessment System
</t>
    </r>
    <r>
      <rPr>
        <rFont val="Arial"/>
        <b/>
        <i/>
        <color theme="1"/>
        <sz val="11.0"/>
      </rPr>
      <t>This criterion is not required. Quality indicators are provided for evaluation if an integrated assessment system is present.</t>
    </r>
  </si>
  <si>
    <t>Diagnostic, benchmark, and/or interim assessments are integrated into instructional materials in ways that support the learning process. Student results are interpreted relative to the performance expectations of the standards (i.e. criterion-referenced), as demonstrated by student evidence gathered in the learning environment, and recommend instructional next steps.</t>
  </si>
  <si>
    <r>
      <rPr>
        <rFont val="Arial"/>
        <b/>
        <color theme="1"/>
        <sz val="11.0"/>
      </rPr>
      <t>4.3.1 Assessment Design</t>
    </r>
    <r>
      <rPr>
        <rFont val="Arial"/>
        <color theme="1"/>
        <sz val="11.0"/>
      </rPr>
      <t xml:space="preserve">
Diagnostic assessments are well-designed, rigorous, connected to standards, and offer multiple opportunities for demonstrations of knowledge.</t>
    </r>
  </si>
  <si>
    <t xml:space="preserve">Diagnostic assessments measure student’s performance on grade-level or course-specific standards by integrating the three dimensions.
AND
Diagnostic assessments provide opportunities to transfer learning to phenomena or solve problems within new contexts.
</t>
  </si>
  <si>
    <t xml:space="preserve">Diagnostic assessments measure student’s performance on grade-level or course-specific standards by integrating the three dimensions.
OR
Diagnostic assessments provide opportunities to transfer learning to phenomena or solve problems within new contexts.
</t>
  </si>
  <si>
    <t>Diagnostic assessments do not measure student’s performance on grade-level or course-specific standards by integrating the three dimensions.
AND
Diagnostic assessments do not provide opportunities to transfer learning to phenomena or solve problems within new contexts.</t>
  </si>
  <si>
    <r>
      <rPr>
        <rFont val="Arial"/>
        <b/>
        <color theme="1"/>
        <sz val="11.0"/>
      </rPr>
      <t>4.3.2 Data Quality</t>
    </r>
    <r>
      <rPr>
        <rFont val="Arial"/>
        <color theme="1"/>
        <sz val="11.0"/>
      </rPr>
      <t xml:space="preserve">
The assessment system provides clear and actionable data that allow educators to respond to specific student strengths and opportunities for growth.</t>
    </r>
  </si>
  <si>
    <t>Assessment results are clear and understandable. 
AND
Assessment results are designed to inform next steps in the learning and teaching process.</t>
  </si>
  <si>
    <t>Assessment results are clear and understandable. 
OR
Assessment results are designed to inform next steps in the learning and teaching process.</t>
  </si>
  <si>
    <t>Assessment results are ambiguous or not easy to use. 
AND
Assessment results do not inform any next steps in the learning and teaching process.</t>
  </si>
  <si>
    <r>
      <rPr>
        <rFont val="Arial"/>
        <b/>
        <color theme="1"/>
        <sz val="11.0"/>
      </rPr>
      <t>4.3.3 Responsiveness</t>
    </r>
    <r>
      <rPr>
        <rFont val="Arial"/>
        <color theme="1"/>
        <sz val="11.0"/>
      </rPr>
      <t xml:space="preserve">
The assessment system is connected to resources designed to meet students’ specific opportunities for growth. Intervention and extension materials effectively accelerate student learning. (These resources serve to answer the question, “Now what?”)</t>
    </r>
  </si>
  <si>
    <t xml:space="preserve">Assessment results connect to appropriate next steps such as extensions (to deepen understanding and application) AND interventions (to reinforce and, where needed, reteach concepts)
AND
Assessment results can be easily used by both educators and students.
</t>
  </si>
  <si>
    <t>Assessment results connect to appropriate next steps such as extensions (to deepen understanding and application) OR interventions (to reinforce and, where needed, reteach concepts)
AND
Assessment results can be easily used by both educators and students.</t>
  </si>
  <si>
    <t xml:space="preserve">Assessment results offer no extensions or interventions
AND
Assessment results can be used only by educators.
</t>
  </si>
  <si>
    <r>
      <rPr>
        <rFont val="Arial"/>
        <b/>
        <color theme="1"/>
        <sz val="11.0"/>
      </rPr>
      <t>4.3.4 Family Engagement &amp; Communication</t>
    </r>
    <r>
      <rPr>
        <rFont val="Arial"/>
        <color theme="1"/>
        <sz val="11.0"/>
      </rPr>
      <t xml:space="preserve">
If the assessment system provides reports and/or diagnostic information to families, those resources are accessible in multiple languages that allow families to effectively partner with their child(ren) in the learning process.
</t>
    </r>
  </si>
  <si>
    <t xml:space="preserve">Assessment reports are easy to read and understandable by students and families.
AND
Assessment reports are available in English and at least one additional language.
AND
Assessment reports provide resources that students and/or families can use to support any needed learning outside the classroom.
</t>
  </si>
  <si>
    <t xml:space="preserve">Assessment reports are easy to read and understandable by students and families.
AND
Assessment reports provide resources that students and/or families can use to support any needed learning outside the classroom.
</t>
  </si>
  <si>
    <t xml:space="preserve">Assessment reports are not easy to read or understandable by students and families
AND
Assessment reports do not provide resources that students and/or families can use to support any needed learning outside the classroom.
</t>
  </si>
  <si>
    <t>Rating for 4.3 Integrated Assessment System</t>
  </si>
  <si>
    <t>Final Comments for 4.3 Integrated Assessment System</t>
  </si>
  <si>
    <t xml:space="preserve">*These metrics are designed to evaluate integrated assessment systems when present in instructional materials. </t>
  </si>
  <si>
    <t xml:space="preserve">0: Does not meet the expectations </t>
  </si>
  <si>
    <t>K-2</t>
  </si>
  <si>
    <t>3-5</t>
  </si>
  <si>
    <t>6-8</t>
  </si>
  <si>
    <t xml:space="preserve">HS Core </t>
  </si>
  <si>
    <t>HS Third-Credit (+1)</t>
  </si>
  <si>
    <t xml:space="preserve">Meets expectations </t>
  </si>
  <si>
    <t xml:space="preserve">Partially meets expectations </t>
  </si>
  <si>
    <t>Does not meet expectations</t>
  </si>
  <si>
    <t>Yes</t>
  </si>
  <si>
    <t>0: Does Not Meet</t>
  </si>
  <si>
    <t>1: Partially Meets</t>
  </si>
  <si>
    <t>2: Meets</t>
  </si>
</sst>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Calibri"/>
      <scheme val="minor"/>
    </font>
    <font>
      <sz val="18.0"/>
      <color theme="0"/>
      <name val="Calibri"/>
    </font>
    <font/>
    <font>
      <sz val="11.0"/>
      <color theme="1"/>
      <name val="Calibri"/>
    </font>
    <font>
      <sz val="16.0"/>
      <color theme="1"/>
      <name val="Calibri"/>
    </font>
    <font>
      <b/>
      <sz val="14.0"/>
      <color theme="1"/>
      <name val="Calibri"/>
    </font>
    <font>
      <i/>
      <sz val="10.0"/>
      <color theme="1"/>
      <name val="Calibri"/>
    </font>
    <font>
      <b/>
      <u/>
      <sz val="11.0"/>
      <color rgb="FF0000FF"/>
      <name val="Arial"/>
    </font>
    <font>
      <b/>
      <sz val="11.0"/>
      <color rgb="FFFFFFFF"/>
      <name val="Arial"/>
    </font>
    <font>
      <color theme="1"/>
      <name val="Calibri"/>
      <scheme val="minor"/>
    </font>
    <font>
      <b/>
      <sz val="11.0"/>
      <color theme="1"/>
      <name val="Arial"/>
    </font>
    <font>
      <b/>
      <sz val="10.0"/>
      <color theme="1"/>
      <name val="Arial"/>
    </font>
    <font>
      <sz val="11.0"/>
      <color theme="1"/>
      <name val="Arial"/>
    </font>
    <font>
      <sz val="10.0"/>
      <color theme="1"/>
      <name val="Calibri"/>
    </font>
    <font>
      <b/>
      <sz val="11.0"/>
      <color theme="1"/>
      <name val="Calibri"/>
    </font>
    <font>
      <u/>
      <sz val="11.0"/>
      <color theme="1"/>
      <name val="Calibri"/>
    </font>
    <font>
      <u/>
      <sz val="11.0"/>
      <color theme="1"/>
      <name val="Calibri"/>
    </font>
    <font>
      <b/>
      <i/>
      <sz val="11.0"/>
      <color theme="1"/>
      <name val="Calibri"/>
    </font>
    <font>
      <sz val="10.0"/>
      <color theme="1"/>
      <name val="Arial"/>
    </font>
    <font>
      <sz val="10.0"/>
      <color rgb="FF000000"/>
      <name val="Arial"/>
    </font>
  </fonts>
  <fills count="18">
    <fill>
      <patternFill patternType="none"/>
    </fill>
    <fill>
      <patternFill patternType="lightGray"/>
    </fill>
    <fill>
      <patternFill patternType="solid">
        <fgColor theme="1"/>
        <bgColor theme="1"/>
      </patternFill>
    </fill>
    <fill>
      <patternFill patternType="solid">
        <fgColor rgb="FFD8D8D8"/>
        <bgColor rgb="FFD8D8D8"/>
      </patternFill>
    </fill>
    <fill>
      <patternFill patternType="solid">
        <fgColor rgb="FFF2F2F2"/>
        <bgColor rgb="FFF2F2F2"/>
      </patternFill>
    </fill>
    <fill>
      <patternFill patternType="solid">
        <fgColor rgb="FF8EAADB"/>
        <bgColor rgb="FF8EAADB"/>
      </patternFill>
    </fill>
    <fill>
      <patternFill patternType="solid">
        <fgColor rgb="FFFFFF99"/>
        <bgColor rgb="FFFFFF99"/>
      </patternFill>
    </fill>
    <fill>
      <patternFill patternType="solid">
        <fgColor rgb="FFFF9966"/>
        <bgColor rgb="FFFF9966"/>
      </patternFill>
    </fill>
    <fill>
      <patternFill patternType="solid">
        <fgColor rgb="FFC5E0B3"/>
        <bgColor rgb="FFC5E0B3"/>
      </patternFill>
    </fill>
    <fill>
      <patternFill patternType="solid">
        <fgColor rgb="FFE1E1FF"/>
        <bgColor rgb="FFE1E1FF"/>
      </patternFill>
    </fill>
    <fill>
      <patternFill patternType="solid">
        <fgColor rgb="FFFFFFFF"/>
        <bgColor rgb="FFFFFFFF"/>
      </patternFill>
    </fill>
    <fill>
      <patternFill patternType="solid">
        <fgColor rgb="FF1155CC"/>
        <bgColor rgb="FF1155CC"/>
      </patternFill>
    </fill>
    <fill>
      <patternFill patternType="solid">
        <fgColor rgb="FF999999"/>
        <bgColor rgb="FF999999"/>
      </patternFill>
    </fill>
    <fill>
      <patternFill patternType="solid">
        <fgColor rgb="FFD0CECE"/>
        <bgColor rgb="FFD0CECE"/>
      </patternFill>
    </fill>
    <fill>
      <patternFill patternType="solid">
        <fgColor rgb="FF9FC5E8"/>
        <bgColor rgb="FF9FC5E8"/>
      </patternFill>
    </fill>
    <fill>
      <patternFill patternType="solid">
        <fgColor rgb="FFFFFF00"/>
        <bgColor rgb="FFFFFF00"/>
      </patternFill>
    </fill>
    <fill>
      <patternFill patternType="solid">
        <fgColor rgb="FF00B050"/>
        <bgColor rgb="FF00B050"/>
      </patternFill>
    </fill>
    <fill>
      <patternFill patternType="solid">
        <fgColor rgb="FFFF0000"/>
        <bgColor rgb="FFFF0000"/>
      </patternFill>
    </fill>
  </fills>
  <borders count="25">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border>
    <border>
      <left style="medium">
        <color rgb="FF000000"/>
      </left>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right style="medium">
        <color rgb="FF000000"/>
      </right>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medium">
        <color rgb="FF000000"/>
      </left>
      <right style="thin">
        <color rgb="FF000000"/>
      </right>
      <top style="medium">
        <color rgb="FF000000"/>
      </top>
      <bottom style="medium">
        <color rgb="FF000000"/>
      </bottom>
    </border>
    <border>
      <left style="thin">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top/>
      <bottom/>
    </border>
    <border>
      <top/>
      <bottom/>
    </border>
    <border>
      <right/>
      <top/>
      <bottom/>
    </border>
    <border>
      <left style="thin">
        <color rgb="FF000000"/>
      </left>
    </border>
    <border>
      <top style="thin">
        <color rgb="FF000000"/>
      </top>
    </border>
    <border>
      <left style="thin">
        <color rgb="FF000000"/>
      </left>
      <top/>
      <bottom/>
    </border>
    <border>
      <left/>
      <right/>
      <top/>
      <bottom/>
    </border>
  </borders>
  <cellStyleXfs count="1">
    <xf borderId="0" fillId="0" fontId="0" numFmtId="0" applyAlignment="1" applyFont="1"/>
  </cellStyleXfs>
  <cellXfs count="76">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4" fillId="0" fontId="3" numFmtId="0" xfId="0" applyBorder="1" applyFont="1"/>
    <xf borderId="5" fillId="3" fontId="4" numFmtId="0" xfId="0" applyBorder="1" applyFill="1" applyFont="1"/>
    <xf borderId="6" fillId="3" fontId="4" numFmtId="0" xfId="0" applyAlignment="1" applyBorder="1" applyFont="1">
      <alignment horizontal="center"/>
    </xf>
    <xf borderId="6" fillId="3" fontId="4" numFmtId="0" xfId="0" applyAlignment="1" applyBorder="1" applyFont="1">
      <alignment horizontal="left" vertical="top"/>
    </xf>
    <xf borderId="7" fillId="3" fontId="4" numFmtId="0" xfId="0" applyBorder="1" applyFont="1"/>
    <xf borderId="4" fillId="0" fontId="5" numFmtId="0" xfId="0" applyAlignment="1" applyBorder="1" applyFont="1">
      <alignment horizontal="center"/>
    </xf>
    <xf borderId="8" fillId="0" fontId="3" numFmtId="0" xfId="0" applyBorder="1" applyFont="1"/>
    <xf borderId="4" fillId="0" fontId="3" numFmtId="0" xfId="0" applyAlignment="1" applyBorder="1" applyFont="1">
      <alignment horizontal="right"/>
    </xf>
    <xf borderId="9" fillId="0" fontId="3" numFmtId="0" xfId="0" applyAlignment="1" applyBorder="1" applyFont="1">
      <alignment horizontal="center"/>
    </xf>
    <xf borderId="0" fillId="0" fontId="3" numFmtId="0" xfId="0" applyAlignment="1" applyFont="1">
      <alignment horizontal="left" vertical="top"/>
    </xf>
    <xf borderId="9" fillId="0" fontId="3" numFmtId="49" xfId="0" applyAlignment="1" applyBorder="1" applyFont="1" applyNumberFormat="1">
      <alignment horizontal="center"/>
    </xf>
    <xf borderId="9" fillId="0" fontId="3" numFmtId="15" xfId="0" applyAlignment="1" applyBorder="1" applyFont="1" applyNumberFormat="1">
      <alignment horizontal="center"/>
    </xf>
    <xf borderId="9" fillId="4" fontId="3" numFmtId="0" xfId="0" applyAlignment="1" applyBorder="1" applyFill="1" applyFont="1">
      <alignment shrinkToFit="0" wrapText="1"/>
    </xf>
    <xf borderId="10" fillId="0" fontId="3" numFmtId="0" xfId="0" applyAlignment="1" applyBorder="1" applyFont="1">
      <alignment horizontal="left" vertical="top"/>
    </xf>
    <xf borderId="11" fillId="0" fontId="2" numFmtId="0" xfId="0" applyBorder="1" applyFont="1"/>
    <xf borderId="0" fillId="0" fontId="3" numFmtId="0" xfId="0" applyAlignment="1" applyFont="1">
      <alignment shrinkToFit="0" wrapText="1"/>
    </xf>
    <xf borderId="0" fillId="0" fontId="3" numFmtId="9" xfId="0" applyAlignment="1" applyFont="1" applyNumberFormat="1">
      <alignment horizontal="left" vertical="top"/>
    </xf>
    <xf borderId="9" fillId="5" fontId="3" numFmtId="0" xfId="0" applyAlignment="1" applyBorder="1" applyFill="1" applyFont="1">
      <alignment horizontal="center"/>
    </xf>
    <xf borderId="10" fillId="5" fontId="3" numFmtId="0" xfId="0" applyAlignment="1" applyBorder="1" applyFont="1">
      <alignment horizontal="center" vertical="top"/>
    </xf>
    <xf borderId="0" fillId="0" fontId="3" numFmtId="0" xfId="0" applyFont="1"/>
    <xf borderId="9" fillId="6" fontId="3" numFmtId="0" xfId="0" applyAlignment="1" applyBorder="1" applyFill="1" applyFont="1">
      <alignment shrinkToFit="0" wrapText="1"/>
    </xf>
    <xf borderId="0" fillId="0" fontId="3" numFmtId="0" xfId="0" applyAlignment="1" applyFont="1">
      <alignment horizontal="right" shrinkToFit="0" wrapText="1"/>
    </xf>
    <xf borderId="9" fillId="5" fontId="3" numFmtId="0" xfId="0" applyAlignment="1" applyBorder="1" applyFont="1">
      <alignment horizontal="center" shrinkToFit="0" wrapText="1"/>
    </xf>
    <xf borderId="9" fillId="7" fontId="3" numFmtId="0" xfId="0" applyAlignment="1" applyBorder="1" applyFill="1" applyFont="1">
      <alignment shrinkToFit="0" wrapText="1"/>
    </xf>
    <xf borderId="9" fillId="8" fontId="3" numFmtId="0" xfId="0" applyAlignment="1" applyBorder="1" applyFill="1" applyFont="1">
      <alignment shrinkToFit="0" wrapText="1"/>
    </xf>
    <xf borderId="4" fillId="0" fontId="3" numFmtId="0" xfId="0" applyAlignment="1" applyBorder="1" applyFont="1">
      <alignment shrinkToFit="0" wrapText="1"/>
    </xf>
    <xf borderId="9" fillId="9" fontId="3" numFmtId="0" xfId="0" applyAlignment="1" applyBorder="1" applyFill="1" applyFont="1">
      <alignment shrinkToFit="0" wrapText="1"/>
    </xf>
    <xf borderId="12" fillId="5" fontId="3" numFmtId="0" xfId="0" applyAlignment="1" applyBorder="1" applyFont="1">
      <alignment horizontal="center" shrinkToFit="0" wrapText="1"/>
    </xf>
    <xf borderId="13" fillId="0" fontId="3" numFmtId="0" xfId="0" applyAlignment="1" applyBorder="1" applyFont="1">
      <alignment horizontal="left" vertical="top"/>
    </xf>
    <xf borderId="14" fillId="0" fontId="2" numFmtId="0" xfId="0" applyBorder="1" applyFont="1"/>
    <xf borderId="15" fillId="0" fontId="3" numFmtId="0" xfId="0" applyBorder="1" applyFont="1"/>
    <xf borderId="16" fillId="0" fontId="6" numFmtId="0" xfId="0" applyAlignment="1" applyBorder="1" applyFont="1">
      <alignment shrinkToFit="0" wrapText="1"/>
    </xf>
    <xf borderId="16" fillId="0" fontId="3" numFmtId="0" xfId="0" applyAlignment="1" applyBorder="1" applyFont="1">
      <alignment horizontal="left" vertical="top"/>
    </xf>
    <xf borderId="17" fillId="0" fontId="3" numFmtId="0" xfId="0" applyBorder="1" applyFont="1"/>
    <xf borderId="0" fillId="10" fontId="7" numFmtId="0" xfId="0" applyAlignment="1" applyFill="1" applyFont="1">
      <alignment horizontal="center" readingOrder="0"/>
    </xf>
    <xf borderId="0" fillId="10" fontId="8" numFmtId="0" xfId="0" applyAlignment="1" applyFont="1">
      <alignment horizontal="center"/>
    </xf>
    <xf borderId="0" fillId="10" fontId="9" numFmtId="0" xfId="0" applyFont="1"/>
    <xf borderId="18" fillId="11" fontId="8" numFmtId="0" xfId="0" applyAlignment="1" applyBorder="1" applyFill="1" applyFont="1">
      <alignment horizontal="center"/>
    </xf>
    <xf borderId="19" fillId="0" fontId="2" numFmtId="0" xfId="0" applyBorder="1" applyFont="1"/>
    <xf borderId="20" fillId="0" fontId="2" numFmtId="0" xfId="0" applyBorder="1" applyFont="1"/>
    <xf borderId="18" fillId="12" fontId="10" numFmtId="0" xfId="0" applyAlignment="1" applyBorder="1" applyFill="1" applyFont="1">
      <alignment horizontal="center" shrinkToFit="0" wrapText="1"/>
    </xf>
    <xf borderId="21" fillId="0" fontId="10" numFmtId="0" xfId="0" applyAlignment="1" applyBorder="1" applyFont="1">
      <alignment horizontal="center" shrinkToFit="0" wrapText="1"/>
    </xf>
    <xf borderId="10" fillId="13" fontId="10" numFmtId="0" xfId="0" applyAlignment="1" applyBorder="1" applyFill="1" applyFont="1">
      <alignment horizontal="center" shrinkToFit="0" wrapText="1"/>
    </xf>
    <xf borderId="9" fillId="13" fontId="11" numFmtId="0" xfId="0" applyAlignment="1" applyBorder="1" applyFont="1">
      <alignment horizontal="center"/>
    </xf>
    <xf borderId="10" fillId="0" fontId="12" numFmtId="0" xfId="0" applyAlignment="1" applyBorder="1" applyFont="1">
      <alignment horizontal="left" shrinkToFit="0" vertical="top" wrapText="1"/>
    </xf>
    <xf borderId="9" fillId="0" fontId="13" numFmtId="0" xfId="0" applyAlignment="1" applyBorder="1" applyFont="1">
      <alignment horizontal="center" vertical="center"/>
    </xf>
    <xf borderId="9" fillId="0" fontId="3" numFmtId="0" xfId="0" applyAlignment="1" applyBorder="1" applyFont="1">
      <alignment shrinkToFit="0" vertical="top" wrapText="1"/>
    </xf>
    <xf borderId="0" fillId="0" fontId="14" numFmtId="0" xfId="0" applyAlignment="1" applyFont="1">
      <alignment shrinkToFit="0" wrapText="1"/>
    </xf>
    <xf borderId="0" fillId="0" fontId="14" numFmtId="0" xfId="0" applyFont="1"/>
    <xf borderId="10" fillId="0" fontId="12" numFmtId="0" xfId="0" applyAlignment="1" applyBorder="1" applyFont="1">
      <alignment shrinkToFit="0" vertical="top" wrapText="1"/>
    </xf>
    <xf borderId="22" fillId="0" fontId="14" numFmtId="0" xfId="0" applyAlignment="1" applyBorder="1" applyFont="1">
      <alignment horizontal="center" shrinkToFit="0" wrapText="1"/>
    </xf>
    <xf borderId="22" fillId="0" fontId="2" numFmtId="0" xfId="0" applyBorder="1" applyFont="1"/>
    <xf borderId="0" fillId="0" fontId="3" numFmtId="0" xfId="0" applyAlignment="1" applyFont="1">
      <alignment vertical="center"/>
    </xf>
    <xf borderId="0" fillId="0" fontId="12" numFmtId="0" xfId="0" applyAlignment="1" applyFont="1">
      <alignment horizontal="left" shrinkToFit="0" vertical="center" wrapText="1"/>
    </xf>
    <xf borderId="23" fillId="14" fontId="10" numFmtId="0" xfId="0" applyAlignment="1" applyBorder="1" applyFill="1" applyFont="1">
      <alignment horizontal="center"/>
    </xf>
    <xf borderId="21" fillId="0" fontId="12" numFmtId="0" xfId="0" applyAlignment="1" applyBorder="1" applyFont="1">
      <alignment horizontal="center" shrinkToFit="0" vertical="center" wrapText="1"/>
    </xf>
    <xf borderId="0" fillId="0" fontId="12" numFmtId="0" xfId="0" applyAlignment="1" applyFont="1">
      <alignment horizontal="center" shrinkToFit="0" vertical="center" wrapText="1"/>
    </xf>
    <xf borderId="18" fillId="15" fontId="12" numFmtId="0" xfId="0" applyAlignment="1" applyBorder="1" applyFill="1" applyFont="1">
      <alignment horizontal="center" shrinkToFit="0" vertical="center" wrapText="1"/>
    </xf>
    <xf borderId="0" fillId="0" fontId="3" numFmtId="0" xfId="0" applyAlignment="1" applyFont="1">
      <alignment horizontal="center"/>
    </xf>
    <xf borderId="24" fillId="16" fontId="14" numFmtId="0" xfId="0" applyBorder="1" applyFill="1" applyFont="1"/>
    <xf borderId="24" fillId="16" fontId="3" numFmtId="0" xfId="0" applyBorder="1" applyFont="1"/>
    <xf borderId="24" fillId="17" fontId="3" numFmtId="0" xfId="0" applyBorder="1" applyFill="1" applyFont="1"/>
    <xf borderId="9" fillId="0" fontId="15" numFmtId="0" xfId="0" applyAlignment="1" applyBorder="1" applyFont="1">
      <alignment shrinkToFit="0" vertical="top" wrapText="1"/>
    </xf>
    <xf borderId="0" fillId="0" fontId="3" numFmtId="0" xfId="0" applyAlignment="1" applyFont="1">
      <alignment readingOrder="0" vertical="center"/>
    </xf>
    <xf borderId="22" fillId="0" fontId="14" numFmtId="0" xfId="0" applyAlignment="1" applyBorder="1" applyFont="1">
      <alignment horizontal="center"/>
    </xf>
    <xf borderId="9" fillId="0" fontId="16" numFmtId="0" xfId="0" applyAlignment="1" applyBorder="1" applyFont="1">
      <alignment vertical="top"/>
    </xf>
    <xf borderId="9" fillId="0" fontId="3" numFmtId="0" xfId="0" applyAlignment="1" applyBorder="1" applyFont="1">
      <alignment readingOrder="0" shrinkToFit="0" vertical="top" wrapText="1"/>
    </xf>
    <xf borderId="9" fillId="0" fontId="3" numFmtId="0" xfId="0" applyAlignment="1" applyBorder="1" applyFont="1">
      <alignment vertical="top"/>
    </xf>
    <xf borderId="0" fillId="0" fontId="17" numFmtId="0" xfId="0" applyAlignment="1" applyFont="1">
      <alignment horizontal="center" shrinkToFit="0" wrapText="1"/>
    </xf>
    <xf borderId="0" fillId="0" fontId="18" numFmtId="0" xfId="0" applyFont="1"/>
    <xf borderId="0" fillId="0" fontId="19" numFmtId="0" xfId="0" applyFont="1"/>
    <xf borderId="0" fillId="0" fontId="3" numFmtId="49"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18" Type="http://customschemas.google.com/relationships/workbookmetadata" Target="metadata"/><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amplify.com/wp-content/uploads/2023/06/OR-K-5-QCD_IMET-Citation-guidance.pdf" TargetMode="External"/><Relationship Id="rId2"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hyperlink" Target="https://amplify.com/wp-content/uploads/2023/06/OR-K-5-QCD_IMET-Citation-guidance.pdf" TargetMode="External"/><Relationship Id="rId2"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hyperlink" Target="https://amplify.com/wp-content/uploads/2023/06/OR-K-5-QCD_IMET-Citation-guidance.pdf" TargetMode="External"/><Relationship Id="rId2"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hyperlink" Target="https://amplify.com/wp-content/uploads/2023/06/OR-K-5-QCD_IMET-Citation-guidance.pdf"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amplify.com/wp-content/uploads/2023/06/OR-K-5-QCD_IMET-Citation-guidance.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amplify.com/wp-content/uploads/2023/06/OR-K-5-QCD_IMET-Citation-guidance.pdf"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amplify.com/wp-content/uploads/2023/06/OR-K-5-QCD_IMET-Citation-guidance.pdf" TargetMode="External"/><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amplify.com/wp-content/uploads/2023/06/OR-K-5-QCD_IMET-Citation-guidance.pdf" TargetMode="External"/><Relationship Id="rId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amplify.com/wp-content/uploads/2023/06/OR-K-5-QCD_IMET-Citation-guidance.pdf" TargetMode="External"/><Relationship Id="rId2" Type="http://schemas.openxmlformats.org/officeDocument/2006/relationships/hyperlink" Target="https://amplify.com/caregiver-hub/amplify-science/" TargetMode="External"/><Relationship Id="rId3" Type="http://schemas.openxmlformats.org/officeDocument/2006/relationships/hyperlink" Target="https://my.amplify.com/help/en/articles/5971345-myamplify-for-google-slides-add-on"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s://amplify.com/wp-content/uploads/2023/06/OR-K-5-QCD_IMET-Citation-guidance.pdf" TargetMode="External"/><Relationship Id="rId2" Type="http://schemas.openxmlformats.org/officeDocument/2006/relationships/hyperlink" Target="https://my.amplify.com/programguide/content/national/access-and-equity/english-learners/science/" TargetMode="External"/><Relationship Id="rId3"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s://amplify.com/wp-content/uploads/2023/06/OR-K-5-QCD_IMET-Citation-guidance.pdf" TargetMode="External"/><Relationship Id="rId2" Type="http://schemas.openxmlformats.org/officeDocument/2006/relationships/hyperlink" Target="https://my.amplify.com/help/en/articles/4827093-the-amplify-science-digital-experience-for-grades-k-5" TargetMode="External"/><Relationship Id="rId3" Type="http://schemas.openxmlformats.org/officeDocument/2006/relationships/hyperlink" Target="https://amplify.com/caregiver-hub/amplify-science/" TargetMode="External"/><Relationship Id="rId4" Type="http://schemas.openxmlformats.org/officeDocument/2006/relationships/hyperlink" Target="https://my.amplify.com/help/en/articles/5971345-myamplify-for-google-slides-add-on" TargetMode="External"/><Relationship Id="rId5"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86"/>
    <col customWidth="1" min="2" max="2" width="67.29"/>
    <col customWidth="1" min="3" max="3" width="9.14"/>
    <col customWidth="1" min="4" max="4" width="23.71"/>
    <col customWidth="1" hidden="1" min="5" max="6" width="8.43"/>
    <col customWidth="1" hidden="1" min="7" max="7" width="9.14"/>
    <col customWidth="1" min="8" max="26" width="8.86"/>
  </cols>
  <sheetData>
    <row r="1">
      <c r="A1" s="1" t="s">
        <v>0</v>
      </c>
      <c r="B1" s="2"/>
      <c r="C1" s="2"/>
      <c r="D1" s="2"/>
      <c r="E1" s="3"/>
      <c r="H1" s="4"/>
    </row>
    <row r="2">
      <c r="A2" s="5"/>
      <c r="B2" s="6" t="s">
        <v>1</v>
      </c>
      <c r="C2" s="7"/>
      <c r="D2" s="7"/>
      <c r="E2" s="8"/>
      <c r="H2" s="4"/>
    </row>
    <row r="3">
      <c r="A3" s="9" t="s">
        <v>2</v>
      </c>
      <c r="E3" s="10"/>
      <c r="H3" s="4"/>
    </row>
    <row r="4">
      <c r="A4" s="11" t="s">
        <v>3</v>
      </c>
      <c r="B4" s="12"/>
      <c r="C4" s="13"/>
      <c r="D4" s="13"/>
      <c r="E4" s="10"/>
      <c r="H4" s="4"/>
    </row>
    <row r="5">
      <c r="A5" s="11" t="s">
        <v>4</v>
      </c>
      <c r="B5" s="12"/>
      <c r="C5" s="13"/>
      <c r="D5" s="13"/>
      <c r="E5" s="10"/>
      <c r="H5" s="4"/>
    </row>
    <row r="6">
      <c r="A6" s="11" t="s">
        <v>5</v>
      </c>
      <c r="B6" s="12"/>
      <c r="C6" s="13"/>
      <c r="D6" s="13"/>
      <c r="E6" s="10"/>
      <c r="H6" s="4"/>
    </row>
    <row r="7">
      <c r="A7" s="11" t="s">
        <v>6</v>
      </c>
      <c r="B7" s="14"/>
      <c r="C7" s="13"/>
      <c r="D7" s="13"/>
      <c r="E7" s="10"/>
      <c r="H7" s="4"/>
    </row>
    <row r="8">
      <c r="A8" s="11" t="s">
        <v>7</v>
      </c>
      <c r="B8" s="15"/>
      <c r="C8" s="13"/>
      <c r="D8" s="13"/>
      <c r="E8" s="10"/>
      <c r="H8" s="4"/>
    </row>
    <row r="9">
      <c r="A9" s="4"/>
      <c r="C9" s="13"/>
      <c r="D9" s="13"/>
      <c r="E9" s="10"/>
      <c r="H9" s="4"/>
    </row>
    <row r="10">
      <c r="A10" s="4"/>
      <c r="B10" s="16" t="s">
        <v>8</v>
      </c>
      <c r="C10" s="17" t="s">
        <v>9</v>
      </c>
      <c r="D10" s="18"/>
      <c r="E10" s="10"/>
      <c r="H10" s="4"/>
    </row>
    <row r="11">
      <c r="A11" s="4"/>
      <c r="B11" s="19"/>
      <c r="C11" s="20"/>
      <c r="D11" s="13"/>
      <c r="E11" s="10">
        <f>COUNTIF(C10,"Yes")</f>
        <v>0</v>
      </c>
      <c r="H11" s="4"/>
    </row>
    <row r="12">
      <c r="A12" s="4"/>
      <c r="B12" s="21" t="s">
        <v>10</v>
      </c>
      <c r="C12" s="22" t="s">
        <v>11</v>
      </c>
      <c r="D12" s="18"/>
      <c r="E12" s="10"/>
      <c r="F12" s="23">
        <f>COUNTBLANK(C10)</f>
        <v>0</v>
      </c>
      <c r="H12" s="4"/>
    </row>
    <row r="13">
      <c r="A13" s="4"/>
      <c r="B13" s="24" t="s">
        <v>12</v>
      </c>
      <c r="C13" s="17" t="str">
        <f>IFERROR('1.1 Alignment'!D12,"")</f>
        <v>2: Meets expectations</v>
      </c>
      <c r="D13" s="18"/>
      <c r="E13" s="10">
        <f t="shared" ref="E13:E15" si="1">COUNTIF(C13,"2: Meets expectations")+COUNTIF(C13,"1: Partially meets expectations")</f>
        <v>1</v>
      </c>
      <c r="H13" s="4"/>
    </row>
    <row r="14" ht="16.5" customHeight="1">
      <c r="A14" s="4"/>
      <c r="B14" s="24" t="s">
        <v>13</v>
      </c>
      <c r="C14" s="17" t="str">
        <f>IFERROR('1.2 Phenomena'!D12,"")</f>
        <v>2: Meets expectations</v>
      </c>
      <c r="D14" s="18"/>
      <c r="E14" s="10">
        <f t="shared" si="1"/>
        <v>1</v>
      </c>
      <c r="H14" s="4"/>
    </row>
    <row r="15">
      <c r="A15" s="4"/>
      <c r="B15" s="24" t="s">
        <v>14</v>
      </c>
      <c r="C15" s="17" t="str">
        <f>IFERROR('1.3 Learning Progressions'!D12,"")</f>
        <v>2: Meets expectations</v>
      </c>
      <c r="D15" s="18"/>
      <c r="E15" s="10">
        <f t="shared" si="1"/>
        <v>1</v>
      </c>
      <c r="H15" s="4"/>
    </row>
    <row r="16">
      <c r="A16" s="4"/>
      <c r="B16" s="25"/>
      <c r="C16" s="13"/>
      <c r="E16" s="10"/>
      <c r="F16" s="23">
        <f>COUNTBLANK(C13:C15)</f>
        <v>0</v>
      </c>
      <c r="H16" s="4"/>
    </row>
    <row r="17">
      <c r="A17" s="4"/>
      <c r="B17" s="26" t="s">
        <v>15</v>
      </c>
      <c r="C17" s="22" t="s">
        <v>11</v>
      </c>
      <c r="D17" s="18"/>
      <c r="E17" s="10"/>
      <c r="H17" s="4"/>
    </row>
    <row r="18">
      <c r="A18" s="4"/>
      <c r="B18" s="27" t="s">
        <v>16</v>
      </c>
      <c r="C18" s="17" t="str">
        <f>IFERROR('2.1 Engagement'!D12,"")</f>
        <v>2: Meets expectations</v>
      </c>
      <c r="D18" s="18"/>
      <c r="E18" s="10">
        <f t="shared" ref="E18:E19" si="2">COUNTIF(C18,"2: Meets expectations")+COUNTIF(C18,"1: Partially meets expectations")</f>
        <v>1</v>
      </c>
      <c r="H18" s="4"/>
    </row>
    <row r="19">
      <c r="A19" s="4"/>
      <c r="B19" s="27" t="s">
        <v>17</v>
      </c>
      <c r="C19" s="17" t="str">
        <f>IFERROR('2.2 Culturally Responsive'!D12,"")</f>
        <v>2: Meets expectations</v>
      </c>
      <c r="D19" s="18"/>
      <c r="E19" s="10">
        <f t="shared" si="2"/>
        <v>1</v>
      </c>
      <c r="H19" s="4"/>
    </row>
    <row r="20">
      <c r="A20" s="4"/>
      <c r="B20" s="19"/>
      <c r="C20" s="20"/>
      <c r="D20" s="20"/>
      <c r="E20" s="10"/>
      <c r="F20" s="23">
        <f>COUNTBLANK(C18:C19)</f>
        <v>0</v>
      </c>
      <c r="H20" s="4"/>
    </row>
    <row r="21" ht="15.75" customHeight="1">
      <c r="A21" s="4"/>
      <c r="B21" s="21" t="s">
        <v>18</v>
      </c>
      <c r="C21" s="22" t="s">
        <v>11</v>
      </c>
      <c r="D21" s="18"/>
      <c r="E21" s="10"/>
      <c r="H21" s="4"/>
    </row>
    <row r="22" ht="15.75" customHeight="1">
      <c r="A22" s="4"/>
      <c r="B22" s="28" t="s">
        <v>19</v>
      </c>
      <c r="C22" s="17" t="str">
        <f>IFERROR('3.1 Supports for Teachers'!D13,"")</f>
        <v>2: Meets expectations</v>
      </c>
      <c r="D22" s="18"/>
      <c r="E22" s="10">
        <f t="shared" ref="E22:E23" si="3">COUNTIF(C22,"2: Meets expectations")+COUNTIF(C22,"1: Partially meets expectations")</f>
        <v>1</v>
      </c>
      <c r="H22" s="4"/>
    </row>
    <row r="23" ht="15.75" customHeight="1">
      <c r="A23" s="4"/>
      <c r="B23" s="28" t="s">
        <v>20</v>
      </c>
      <c r="C23" s="17" t="str">
        <f>IFERROR('3.2 Supports for Students'!D13,"")</f>
        <v>2: Meets expectations</v>
      </c>
      <c r="D23" s="18"/>
      <c r="E23" s="10">
        <f t="shared" si="3"/>
        <v>1</v>
      </c>
      <c r="H23" s="4"/>
    </row>
    <row r="24" ht="15.75" customHeight="1">
      <c r="A24" s="4"/>
      <c r="B24" s="28" t="s">
        <v>21</v>
      </c>
      <c r="C24" s="17" t="str">
        <f>IFERROR('3.3 Digital Design Elements'!D13,"")</f>
        <v>2: Meets expectations</v>
      </c>
      <c r="D24" s="18"/>
      <c r="E24" s="10"/>
      <c r="H24" s="4"/>
    </row>
    <row r="25" ht="15.75" customHeight="1">
      <c r="A25" s="4"/>
      <c r="B25" s="19"/>
      <c r="C25" s="13"/>
      <c r="D25" s="20"/>
      <c r="E25" s="10"/>
      <c r="F25" s="23">
        <f>COUNTBLANK(C22:C23)</f>
        <v>0</v>
      </c>
      <c r="H25" s="4"/>
    </row>
    <row r="26" ht="15.75" customHeight="1">
      <c r="A26" s="29"/>
      <c r="B26" s="21" t="s">
        <v>22</v>
      </c>
      <c r="C26" s="22" t="s">
        <v>11</v>
      </c>
      <c r="D26" s="18"/>
      <c r="E26" s="10"/>
      <c r="H26" s="4"/>
    </row>
    <row r="27" ht="15.75" customHeight="1">
      <c r="A27" s="4"/>
      <c r="B27" s="30" t="s">
        <v>23</v>
      </c>
      <c r="C27" s="17" t="str">
        <f>IFERROR('4.1 Formative Assessment'!D13,"")</f>
        <v>2: Meets expectations</v>
      </c>
      <c r="D27" s="18"/>
      <c r="E27" s="10">
        <f t="shared" ref="E27:E28" si="4">COUNTIF(C27,"2: Meets expectations")+COUNTIF(C27,"1: Partially meets expectations")</f>
        <v>1</v>
      </c>
      <c r="H27" s="4"/>
    </row>
    <row r="28" ht="15.75" customHeight="1">
      <c r="A28" s="4"/>
      <c r="B28" s="30" t="s">
        <v>24</v>
      </c>
      <c r="C28" s="17" t="str">
        <f>IFERROR('4.2 Performance Assessments'!D13,"")</f>
        <v>2: Meets expectations</v>
      </c>
      <c r="D28" s="18"/>
      <c r="E28" s="10">
        <f t="shared" si="4"/>
        <v>1</v>
      </c>
      <c r="H28" s="4"/>
    </row>
    <row r="29" ht="15.75" customHeight="1">
      <c r="A29" s="4"/>
      <c r="B29" s="30" t="s">
        <v>25</v>
      </c>
      <c r="C29" s="17" t="str">
        <f>IFERROR('4.3 Integrated Assessment'!D13,"")</f>
        <v/>
      </c>
      <c r="D29" s="18"/>
      <c r="E29" s="10"/>
      <c r="H29" s="4"/>
    </row>
    <row r="30" ht="15.75" customHeight="1">
      <c r="A30" s="4"/>
      <c r="C30" s="13"/>
      <c r="D30" s="13"/>
      <c r="E30" s="10"/>
      <c r="F30" s="23">
        <f>COUNTBLANK(C27:C28)</f>
        <v>0</v>
      </c>
      <c r="H30" s="4"/>
    </row>
    <row r="31" ht="15.75" customHeight="1">
      <c r="A31" s="4"/>
      <c r="B31" s="31" t="s">
        <v>2</v>
      </c>
      <c r="C31" s="32" t="str">
        <f>(IF(AND(F31&gt;0),"",IF(AND(E31=10),"MEETS","DOES NOT MEET")))</f>
        <v>DOES NOT MEET</v>
      </c>
      <c r="D31" s="33"/>
      <c r="E31" s="10">
        <f>SUM(E11:E29)</f>
        <v>9</v>
      </c>
      <c r="F31" s="23">
        <f>SUM(F12:F30)</f>
        <v>0</v>
      </c>
      <c r="H31" s="4"/>
    </row>
    <row r="32" ht="15.75" customHeight="1">
      <c r="A32" s="4"/>
      <c r="C32" s="13"/>
      <c r="D32" s="13"/>
      <c r="E32" s="10"/>
      <c r="H32" s="4"/>
    </row>
    <row r="33" ht="15.75" customHeight="1">
      <c r="A33" s="34"/>
      <c r="B33" s="35" t="s">
        <v>26</v>
      </c>
      <c r="C33" s="36"/>
      <c r="D33" s="36"/>
      <c r="E33" s="37"/>
      <c r="H33" s="4"/>
    </row>
    <row r="34" ht="15.75" customHeight="1">
      <c r="C34" s="13"/>
      <c r="D34" s="13"/>
    </row>
    <row r="35" ht="15.75" customHeight="1">
      <c r="C35" s="13"/>
      <c r="D35" s="13"/>
    </row>
    <row r="36" ht="15.75" customHeight="1">
      <c r="C36" s="13"/>
      <c r="D36" s="13"/>
    </row>
    <row r="37" ht="15.75" customHeight="1">
      <c r="C37" s="13"/>
      <c r="D37" s="13"/>
    </row>
    <row r="38" ht="15.75" customHeight="1">
      <c r="C38" s="13"/>
      <c r="D38" s="13"/>
    </row>
    <row r="39" ht="15.75" customHeight="1">
      <c r="C39" s="13"/>
      <c r="D39" s="13"/>
    </row>
    <row r="40" ht="15.75" customHeight="1">
      <c r="C40" s="13"/>
      <c r="D40" s="13"/>
    </row>
    <row r="41" ht="15.75" customHeight="1">
      <c r="C41" s="13"/>
      <c r="D41" s="13"/>
    </row>
    <row r="42" ht="15.75" customHeight="1">
      <c r="C42" s="13"/>
      <c r="D42" s="13"/>
    </row>
    <row r="43" ht="15.75" customHeight="1">
      <c r="C43" s="13"/>
      <c r="D43" s="13"/>
    </row>
    <row r="44" ht="15.75" customHeight="1">
      <c r="C44" s="13"/>
      <c r="D44" s="13"/>
    </row>
    <row r="45" ht="15.75" customHeight="1">
      <c r="C45" s="13"/>
      <c r="D45" s="13"/>
    </row>
    <row r="46" ht="15.75" customHeight="1">
      <c r="C46" s="13"/>
      <c r="D46" s="13"/>
    </row>
    <row r="47" ht="15.75" customHeight="1">
      <c r="C47" s="13"/>
      <c r="D47" s="13"/>
    </row>
    <row r="48" ht="15.75" customHeight="1">
      <c r="C48" s="13"/>
      <c r="D48" s="13"/>
    </row>
    <row r="49" ht="15.75" customHeight="1">
      <c r="C49" s="13"/>
      <c r="D49" s="13"/>
    </row>
    <row r="50" ht="15.75" customHeight="1">
      <c r="C50" s="13"/>
      <c r="D50" s="13"/>
    </row>
    <row r="51" ht="15.75" customHeight="1">
      <c r="C51" s="13"/>
      <c r="D51" s="13"/>
    </row>
    <row r="52" ht="15.75" customHeight="1">
      <c r="C52" s="13"/>
      <c r="D52" s="13"/>
    </row>
    <row r="53" ht="15.75" customHeight="1">
      <c r="C53" s="13"/>
      <c r="D53" s="13"/>
    </row>
    <row r="54" ht="15.75" customHeight="1">
      <c r="C54" s="13"/>
      <c r="D54" s="13"/>
    </row>
    <row r="55" ht="15.75" customHeight="1">
      <c r="C55" s="13"/>
      <c r="D55" s="13"/>
    </row>
    <row r="56" ht="15.75" customHeight="1">
      <c r="C56" s="13"/>
      <c r="D56" s="13"/>
    </row>
    <row r="57" ht="15.75" customHeight="1">
      <c r="C57" s="13"/>
      <c r="D57" s="13"/>
    </row>
    <row r="58" ht="15.75" customHeight="1">
      <c r="C58" s="13"/>
      <c r="D58" s="13"/>
    </row>
    <row r="59" ht="15.75" customHeight="1">
      <c r="C59" s="13"/>
      <c r="D59" s="13"/>
    </row>
    <row r="60" ht="15.75" customHeight="1">
      <c r="C60" s="13"/>
      <c r="D60" s="13"/>
    </row>
    <row r="61" ht="15.75" customHeight="1">
      <c r="C61" s="13"/>
      <c r="D61" s="13"/>
    </row>
    <row r="62" ht="15.75" customHeight="1">
      <c r="C62" s="13"/>
      <c r="D62" s="13"/>
    </row>
    <row r="63" ht="15.75" customHeight="1">
      <c r="C63" s="13"/>
      <c r="D63" s="13"/>
    </row>
    <row r="64" ht="15.75" customHeight="1">
      <c r="C64" s="13"/>
      <c r="D64" s="13"/>
    </row>
    <row r="65" ht="15.75" customHeight="1">
      <c r="C65" s="13"/>
      <c r="D65" s="13"/>
    </row>
    <row r="66" ht="15.75" customHeight="1">
      <c r="C66" s="13"/>
      <c r="D66" s="13"/>
    </row>
    <row r="67" ht="15.75" customHeight="1">
      <c r="C67" s="13"/>
      <c r="D67" s="13"/>
    </row>
    <row r="68" ht="15.75" customHeight="1">
      <c r="C68" s="13"/>
      <c r="D68" s="13"/>
    </row>
    <row r="69" ht="15.75" customHeight="1">
      <c r="C69" s="13"/>
      <c r="D69" s="13"/>
    </row>
    <row r="70" ht="15.75" customHeight="1">
      <c r="C70" s="13"/>
      <c r="D70" s="13"/>
    </row>
    <row r="71" ht="15.75" customHeight="1">
      <c r="C71" s="13"/>
      <c r="D71" s="13"/>
    </row>
    <row r="72" ht="15.75" customHeight="1">
      <c r="C72" s="13"/>
      <c r="D72" s="13"/>
    </row>
    <row r="73" ht="15.75" customHeight="1">
      <c r="C73" s="13"/>
      <c r="D73" s="13"/>
    </row>
    <row r="74" ht="15.75" customHeight="1">
      <c r="C74" s="13"/>
      <c r="D74" s="13"/>
    </row>
    <row r="75" ht="15.75" customHeight="1">
      <c r="C75" s="13"/>
      <c r="D75" s="13"/>
    </row>
    <row r="76" ht="15.75" customHeight="1">
      <c r="C76" s="13"/>
      <c r="D76" s="13"/>
    </row>
    <row r="77" ht="15.75" customHeight="1">
      <c r="C77" s="13"/>
      <c r="D77" s="13"/>
    </row>
    <row r="78" ht="15.75" customHeight="1">
      <c r="C78" s="13"/>
      <c r="D78" s="13"/>
    </row>
    <row r="79" ht="15.75" customHeight="1">
      <c r="C79" s="13"/>
      <c r="D79" s="13"/>
    </row>
    <row r="80" ht="15.75" customHeight="1">
      <c r="C80" s="13"/>
      <c r="D80" s="13"/>
    </row>
    <row r="81" ht="15.75" customHeight="1">
      <c r="C81" s="13"/>
      <c r="D81" s="13"/>
    </row>
    <row r="82" ht="15.75" customHeight="1">
      <c r="C82" s="13"/>
      <c r="D82" s="13"/>
    </row>
    <row r="83" ht="15.75" customHeight="1">
      <c r="C83" s="13"/>
      <c r="D83" s="13"/>
    </row>
    <row r="84" ht="15.75" customHeight="1">
      <c r="C84" s="13"/>
      <c r="D84" s="13"/>
    </row>
    <row r="85" ht="15.75" customHeight="1">
      <c r="C85" s="13"/>
      <c r="D85" s="13"/>
    </row>
    <row r="86" ht="15.75" customHeight="1">
      <c r="C86" s="13"/>
      <c r="D86" s="13"/>
    </row>
    <row r="87" ht="15.75" customHeight="1">
      <c r="C87" s="13"/>
      <c r="D87" s="13"/>
    </row>
    <row r="88" ht="15.75" customHeight="1">
      <c r="C88" s="13"/>
      <c r="D88" s="13"/>
    </row>
    <row r="89" ht="15.75" customHeight="1">
      <c r="C89" s="13"/>
      <c r="D89" s="13"/>
    </row>
    <row r="90" ht="15.75" customHeight="1">
      <c r="C90" s="13"/>
      <c r="D90" s="13"/>
    </row>
    <row r="91" ht="15.75" customHeight="1">
      <c r="C91" s="13"/>
      <c r="D91" s="13"/>
    </row>
    <row r="92" ht="15.75" customHeight="1">
      <c r="C92" s="13"/>
      <c r="D92" s="13"/>
    </row>
    <row r="93" ht="15.75" customHeight="1">
      <c r="C93" s="13"/>
      <c r="D93" s="13"/>
    </row>
    <row r="94" ht="15.75" customHeight="1">
      <c r="C94" s="13"/>
      <c r="D94" s="13"/>
    </row>
    <row r="95" ht="15.75" customHeight="1">
      <c r="C95" s="13"/>
      <c r="D95" s="13"/>
    </row>
    <row r="96" ht="15.75" customHeight="1">
      <c r="C96" s="13"/>
      <c r="D96" s="13"/>
    </row>
    <row r="97" ht="15.75" customHeight="1">
      <c r="C97" s="13"/>
      <c r="D97" s="13"/>
    </row>
    <row r="98" ht="15.75" customHeight="1">
      <c r="C98" s="13"/>
      <c r="D98" s="13"/>
    </row>
    <row r="99" ht="15.75" customHeight="1">
      <c r="C99" s="13"/>
      <c r="D99" s="13"/>
    </row>
    <row r="100" ht="15.75" customHeight="1">
      <c r="C100" s="13"/>
      <c r="D100" s="13"/>
    </row>
    <row r="101" ht="15.75" customHeight="1">
      <c r="C101" s="13"/>
      <c r="D101" s="13"/>
    </row>
    <row r="102" ht="15.75" customHeight="1">
      <c r="C102" s="13"/>
      <c r="D102" s="13"/>
    </row>
    <row r="103" ht="15.75" customHeight="1">
      <c r="C103" s="13"/>
      <c r="D103" s="13"/>
    </row>
    <row r="104" ht="15.75" customHeight="1">
      <c r="C104" s="13"/>
      <c r="D104" s="13"/>
    </row>
    <row r="105" ht="15.75" customHeight="1">
      <c r="C105" s="13"/>
      <c r="D105" s="13"/>
    </row>
    <row r="106" ht="15.75" customHeight="1">
      <c r="C106" s="13"/>
      <c r="D106" s="13"/>
    </row>
    <row r="107" ht="15.75" customHeight="1">
      <c r="C107" s="13"/>
      <c r="D107" s="13"/>
    </row>
    <row r="108" ht="15.75" customHeight="1">
      <c r="C108" s="13"/>
      <c r="D108" s="13"/>
    </row>
    <row r="109" ht="15.75" customHeight="1">
      <c r="C109" s="13"/>
      <c r="D109" s="13"/>
    </row>
    <row r="110" ht="15.75" customHeight="1">
      <c r="C110" s="13"/>
      <c r="D110" s="13"/>
    </row>
    <row r="111" ht="15.75" customHeight="1">
      <c r="C111" s="13"/>
      <c r="D111" s="13"/>
    </row>
    <row r="112" ht="15.75" customHeight="1">
      <c r="C112" s="13"/>
      <c r="D112" s="13"/>
    </row>
    <row r="113" ht="15.75" customHeight="1">
      <c r="C113" s="13"/>
      <c r="D113" s="13"/>
    </row>
    <row r="114" ht="15.75" customHeight="1">
      <c r="C114" s="13"/>
      <c r="D114" s="13"/>
    </row>
    <row r="115" ht="15.75" customHeight="1">
      <c r="C115" s="13"/>
      <c r="D115" s="13"/>
    </row>
    <row r="116" ht="15.75" customHeight="1">
      <c r="C116" s="13"/>
      <c r="D116" s="13"/>
    </row>
    <row r="117" ht="15.75" customHeight="1">
      <c r="C117" s="13"/>
      <c r="D117" s="13"/>
    </row>
    <row r="118" ht="15.75" customHeight="1">
      <c r="C118" s="13"/>
      <c r="D118" s="13"/>
    </row>
    <row r="119" ht="15.75" customHeight="1">
      <c r="C119" s="13"/>
      <c r="D119" s="13"/>
    </row>
    <row r="120" ht="15.75" customHeight="1">
      <c r="C120" s="13"/>
      <c r="D120" s="13"/>
    </row>
    <row r="121" ht="15.75" customHeight="1">
      <c r="C121" s="13"/>
      <c r="D121" s="13"/>
    </row>
    <row r="122" ht="15.75" customHeight="1">
      <c r="C122" s="13"/>
      <c r="D122" s="13"/>
    </row>
    <row r="123" ht="15.75" customHeight="1">
      <c r="C123" s="13"/>
      <c r="D123" s="13"/>
    </row>
    <row r="124" ht="15.75" customHeight="1">
      <c r="C124" s="13"/>
      <c r="D124" s="13"/>
    </row>
    <row r="125" ht="15.75" customHeight="1">
      <c r="C125" s="13"/>
      <c r="D125" s="13"/>
    </row>
    <row r="126" ht="15.75" customHeight="1">
      <c r="C126" s="13"/>
      <c r="D126" s="13"/>
    </row>
    <row r="127" ht="15.75" customHeight="1">
      <c r="C127" s="13"/>
      <c r="D127" s="13"/>
    </row>
    <row r="128" ht="15.75" customHeight="1">
      <c r="C128" s="13"/>
      <c r="D128" s="13"/>
    </row>
    <row r="129" ht="15.75" customHeight="1">
      <c r="C129" s="13"/>
      <c r="D129" s="13"/>
    </row>
    <row r="130" ht="15.75" customHeight="1">
      <c r="C130" s="13"/>
      <c r="D130" s="13"/>
    </row>
    <row r="131" ht="15.75" customHeight="1">
      <c r="C131" s="13"/>
      <c r="D131" s="13"/>
    </row>
    <row r="132" ht="15.75" customHeight="1">
      <c r="C132" s="13"/>
      <c r="D132" s="13"/>
    </row>
    <row r="133" ht="15.75" customHeight="1">
      <c r="C133" s="13"/>
      <c r="D133" s="13"/>
    </row>
    <row r="134" ht="15.75" customHeight="1">
      <c r="C134" s="13"/>
      <c r="D134" s="13"/>
    </row>
    <row r="135" ht="15.75" customHeight="1">
      <c r="C135" s="13"/>
      <c r="D135" s="13"/>
    </row>
    <row r="136" ht="15.75" customHeight="1">
      <c r="C136" s="13"/>
      <c r="D136" s="13"/>
    </row>
    <row r="137" ht="15.75" customHeight="1">
      <c r="C137" s="13"/>
      <c r="D137" s="13"/>
    </row>
    <row r="138" ht="15.75" customHeight="1">
      <c r="C138" s="13"/>
      <c r="D138" s="13"/>
    </row>
    <row r="139" ht="15.75" customHeight="1">
      <c r="C139" s="13"/>
      <c r="D139" s="13"/>
    </row>
    <row r="140" ht="15.75" customHeight="1">
      <c r="C140" s="13"/>
      <c r="D140" s="13"/>
    </row>
    <row r="141" ht="15.75" customHeight="1">
      <c r="C141" s="13"/>
      <c r="D141" s="13"/>
    </row>
    <row r="142" ht="15.75" customHeight="1">
      <c r="C142" s="13"/>
      <c r="D142" s="13"/>
    </row>
    <row r="143" ht="15.75" customHeight="1">
      <c r="C143" s="13"/>
      <c r="D143" s="13"/>
    </row>
    <row r="144" ht="15.75" customHeight="1">
      <c r="C144" s="13"/>
      <c r="D144" s="13"/>
    </row>
    <row r="145" ht="15.75" customHeight="1">
      <c r="C145" s="13"/>
      <c r="D145" s="13"/>
    </row>
    <row r="146" ht="15.75" customHeight="1">
      <c r="C146" s="13"/>
      <c r="D146" s="13"/>
    </row>
    <row r="147" ht="15.75" customHeight="1">
      <c r="C147" s="13"/>
      <c r="D147" s="13"/>
    </row>
    <row r="148" ht="15.75" customHeight="1">
      <c r="C148" s="13"/>
      <c r="D148" s="13"/>
    </row>
    <row r="149" ht="15.75" customHeight="1">
      <c r="C149" s="13"/>
      <c r="D149" s="13"/>
    </row>
    <row r="150" ht="15.75" customHeight="1">
      <c r="C150" s="13"/>
      <c r="D150" s="13"/>
    </row>
    <row r="151" ht="15.75" customHeight="1">
      <c r="C151" s="13"/>
      <c r="D151" s="13"/>
    </row>
    <row r="152" ht="15.75" customHeight="1">
      <c r="C152" s="13"/>
      <c r="D152" s="13"/>
    </row>
    <row r="153" ht="15.75" customHeight="1">
      <c r="C153" s="13"/>
      <c r="D153" s="13"/>
    </row>
    <row r="154" ht="15.75" customHeight="1">
      <c r="C154" s="13"/>
      <c r="D154" s="13"/>
    </row>
    <row r="155" ht="15.75" customHeight="1">
      <c r="C155" s="13"/>
      <c r="D155" s="13"/>
    </row>
    <row r="156" ht="15.75" customHeight="1">
      <c r="C156" s="13"/>
      <c r="D156" s="13"/>
    </row>
    <row r="157" ht="15.75" customHeight="1">
      <c r="C157" s="13"/>
      <c r="D157" s="13"/>
    </row>
    <row r="158" ht="15.75" customHeight="1">
      <c r="C158" s="13"/>
      <c r="D158" s="13"/>
    </row>
    <row r="159" ht="15.75" customHeight="1">
      <c r="C159" s="13"/>
      <c r="D159" s="13"/>
    </row>
    <row r="160" ht="15.75" customHeight="1">
      <c r="C160" s="13"/>
      <c r="D160" s="13"/>
    </row>
    <row r="161" ht="15.75" customHeight="1">
      <c r="C161" s="13"/>
      <c r="D161" s="13"/>
    </row>
    <row r="162" ht="15.75" customHeight="1">
      <c r="C162" s="13"/>
      <c r="D162" s="13"/>
    </row>
    <row r="163" ht="15.75" customHeight="1">
      <c r="C163" s="13"/>
      <c r="D163" s="13"/>
    </row>
    <row r="164" ht="15.75" customHeight="1">
      <c r="C164" s="13"/>
      <c r="D164" s="13"/>
    </row>
    <row r="165" ht="15.75" customHeight="1">
      <c r="C165" s="13"/>
      <c r="D165" s="13"/>
    </row>
    <row r="166" ht="15.75" customHeight="1">
      <c r="C166" s="13"/>
      <c r="D166" s="13"/>
    </row>
    <row r="167" ht="15.75" customHeight="1">
      <c r="C167" s="13"/>
      <c r="D167" s="13"/>
    </row>
    <row r="168" ht="15.75" customHeight="1">
      <c r="C168" s="13"/>
      <c r="D168" s="13"/>
    </row>
    <row r="169" ht="15.75" customHeight="1">
      <c r="C169" s="13"/>
      <c r="D169" s="13"/>
    </row>
    <row r="170" ht="15.75" customHeight="1">
      <c r="C170" s="13"/>
      <c r="D170" s="13"/>
    </row>
    <row r="171" ht="15.75" customHeight="1">
      <c r="C171" s="13"/>
      <c r="D171" s="13"/>
    </row>
    <row r="172" ht="15.75" customHeight="1">
      <c r="C172" s="13"/>
      <c r="D172" s="13"/>
    </row>
    <row r="173" ht="15.75" customHeight="1">
      <c r="C173" s="13"/>
      <c r="D173" s="13"/>
    </row>
    <row r="174" ht="15.75" customHeight="1">
      <c r="C174" s="13"/>
      <c r="D174" s="13"/>
    </row>
    <row r="175" ht="15.75" customHeight="1">
      <c r="C175" s="13"/>
      <c r="D175" s="13"/>
    </row>
    <row r="176" ht="15.75" customHeight="1">
      <c r="C176" s="13"/>
      <c r="D176" s="13"/>
    </row>
    <row r="177" ht="15.75" customHeight="1">
      <c r="C177" s="13"/>
      <c r="D177" s="13"/>
    </row>
    <row r="178" ht="15.75" customHeight="1">
      <c r="C178" s="13"/>
      <c r="D178" s="13"/>
    </row>
    <row r="179" ht="15.75" customHeight="1">
      <c r="C179" s="13"/>
      <c r="D179" s="13"/>
    </row>
    <row r="180" ht="15.75" customHeight="1">
      <c r="C180" s="13"/>
      <c r="D180" s="13"/>
    </row>
    <row r="181" ht="15.75" customHeight="1">
      <c r="C181" s="13"/>
      <c r="D181" s="13"/>
    </row>
    <row r="182" ht="15.75" customHeight="1">
      <c r="C182" s="13"/>
      <c r="D182" s="13"/>
    </row>
    <row r="183" ht="15.75" customHeight="1">
      <c r="C183" s="13"/>
      <c r="D183" s="13"/>
    </row>
    <row r="184" ht="15.75" customHeight="1">
      <c r="C184" s="13"/>
      <c r="D184" s="13"/>
    </row>
    <row r="185" ht="15.75" customHeight="1">
      <c r="C185" s="13"/>
      <c r="D185" s="13"/>
    </row>
    <row r="186" ht="15.75" customHeight="1">
      <c r="C186" s="13"/>
      <c r="D186" s="13"/>
    </row>
    <row r="187" ht="15.75" customHeight="1">
      <c r="C187" s="13"/>
      <c r="D187" s="13"/>
    </row>
    <row r="188" ht="15.75" customHeight="1">
      <c r="C188" s="13"/>
      <c r="D188" s="13"/>
    </row>
    <row r="189" ht="15.75" customHeight="1">
      <c r="C189" s="13"/>
      <c r="D189" s="13"/>
    </row>
    <row r="190" ht="15.75" customHeight="1">
      <c r="C190" s="13"/>
      <c r="D190" s="13"/>
    </row>
    <row r="191" ht="15.75" customHeight="1">
      <c r="C191" s="13"/>
      <c r="D191" s="13"/>
    </row>
    <row r="192" ht="15.75" customHeight="1">
      <c r="C192" s="13"/>
      <c r="D192" s="13"/>
    </row>
    <row r="193" ht="15.75" customHeight="1">
      <c r="C193" s="13"/>
      <c r="D193" s="13"/>
    </row>
    <row r="194" ht="15.75" customHeight="1">
      <c r="C194" s="13"/>
      <c r="D194" s="13"/>
    </row>
    <row r="195" ht="15.75" customHeight="1">
      <c r="C195" s="13"/>
      <c r="D195" s="13"/>
    </row>
    <row r="196" ht="15.75" customHeight="1">
      <c r="C196" s="13"/>
      <c r="D196" s="13"/>
    </row>
    <row r="197" ht="15.75" customHeight="1">
      <c r="C197" s="13"/>
      <c r="D197" s="13"/>
    </row>
    <row r="198" ht="15.75" customHeight="1">
      <c r="C198" s="13"/>
      <c r="D198" s="13"/>
    </row>
    <row r="199" ht="15.75" customHeight="1">
      <c r="C199" s="13"/>
      <c r="D199" s="13"/>
    </row>
    <row r="200" ht="15.75" customHeight="1">
      <c r="C200" s="13"/>
      <c r="D200" s="13"/>
    </row>
    <row r="201" ht="15.75" customHeight="1">
      <c r="C201" s="13"/>
      <c r="D201" s="13"/>
    </row>
    <row r="202" ht="15.75" customHeight="1">
      <c r="C202" s="13"/>
      <c r="D202" s="13"/>
    </row>
    <row r="203" ht="15.75" customHeight="1">
      <c r="C203" s="13"/>
      <c r="D203" s="13"/>
    </row>
    <row r="204" ht="15.75" customHeight="1">
      <c r="C204" s="13"/>
      <c r="D204" s="13"/>
    </row>
    <row r="205" ht="15.75" customHeight="1">
      <c r="C205" s="13"/>
      <c r="D205" s="13"/>
    </row>
    <row r="206" ht="15.75" customHeight="1">
      <c r="C206" s="13"/>
      <c r="D206" s="13"/>
    </row>
    <row r="207" ht="15.75" customHeight="1">
      <c r="C207" s="13"/>
      <c r="D207" s="13"/>
    </row>
    <row r="208" ht="15.75" customHeight="1">
      <c r="C208" s="13"/>
      <c r="D208" s="13"/>
    </row>
    <row r="209" ht="15.75" customHeight="1">
      <c r="C209" s="13"/>
      <c r="D209" s="13"/>
    </row>
    <row r="210" ht="15.75" customHeight="1">
      <c r="C210" s="13"/>
      <c r="D210" s="13"/>
    </row>
    <row r="211" ht="15.75" customHeight="1">
      <c r="C211" s="13"/>
      <c r="D211" s="13"/>
    </row>
    <row r="212" ht="15.75" customHeight="1">
      <c r="C212" s="13"/>
      <c r="D212" s="13"/>
    </row>
    <row r="213" ht="15.75" customHeight="1">
      <c r="C213" s="13"/>
      <c r="D213" s="13"/>
    </row>
    <row r="214" ht="15.75" customHeight="1">
      <c r="C214" s="13"/>
      <c r="D214" s="13"/>
    </row>
    <row r="215" ht="15.75" customHeight="1">
      <c r="C215" s="13"/>
      <c r="D215" s="13"/>
    </row>
    <row r="216" ht="15.75" customHeight="1">
      <c r="C216" s="13"/>
      <c r="D216" s="13"/>
    </row>
    <row r="217" ht="15.75" customHeight="1">
      <c r="C217" s="13"/>
      <c r="D217" s="13"/>
    </row>
    <row r="218" ht="15.75" customHeight="1">
      <c r="C218" s="13"/>
      <c r="D218" s="13"/>
    </row>
    <row r="219" ht="15.75" customHeight="1">
      <c r="C219" s="13"/>
      <c r="D219" s="13"/>
    </row>
    <row r="220" ht="15.75" customHeight="1">
      <c r="C220" s="13"/>
      <c r="D220" s="13"/>
    </row>
    <row r="221" ht="15.75" customHeight="1">
      <c r="C221" s="13"/>
      <c r="D221" s="13"/>
    </row>
    <row r="222" ht="15.75" customHeight="1">
      <c r="C222" s="13"/>
      <c r="D222" s="13"/>
    </row>
    <row r="223" ht="15.75" customHeight="1">
      <c r="C223" s="13"/>
      <c r="D223" s="13"/>
    </row>
    <row r="224" ht="15.75" customHeight="1">
      <c r="C224" s="13"/>
      <c r="D224" s="13"/>
    </row>
    <row r="225" ht="15.75" customHeight="1">
      <c r="C225" s="13"/>
      <c r="D225" s="13"/>
    </row>
    <row r="226" ht="15.75" customHeight="1">
      <c r="C226" s="13"/>
      <c r="D226" s="13"/>
    </row>
    <row r="227" ht="15.75" customHeight="1">
      <c r="C227" s="13"/>
      <c r="D227" s="13"/>
    </row>
    <row r="228" ht="15.75" customHeight="1">
      <c r="C228" s="13"/>
      <c r="D228" s="13"/>
    </row>
    <row r="229" ht="15.75" customHeight="1">
      <c r="C229" s="13"/>
      <c r="D229" s="13"/>
    </row>
    <row r="230" ht="15.75" customHeight="1">
      <c r="C230" s="13"/>
      <c r="D230" s="13"/>
    </row>
    <row r="231" ht="15.75" customHeight="1">
      <c r="C231" s="13"/>
      <c r="D231" s="13"/>
    </row>
    <row r="232" ht="15.75" customHeight="1">
      <c r="C232" s="13"/>
      <c r="D232" s="13"/>
    </row>
    <row r="233" ht="15.75" customHeight="1">
      <c r="C233" s="13"/>
      <c r="D233" s="13"/>
    </row>
    <row r="234" ht="15.75" customHeight="1">
      <c r="C234" s="13"/>
      <c r="D234" s="13"/>
    </row>
    <row r="235" ht="15.75" customHeight="1">
      <c r="C235" s="13"/>
      <c r="D235" s="13"/>
    </row>
    <row r="236" ht="15.75" customHeight="1">
      <c r="C236" s="13"/>
      <c r="D236" s="13"/>
    </row>
    <row r="237" ht="15.75" customHeight="1">
      <c r="C237" s="13"/>
      <c r="D237" s="13"/>
    </row>
    <row r="238" ht="15.75" customHeight="1">
      <c r="C238" s="13"/>
      <c r="D238" s="13"/>
    </row>
    <row r="239" ht="15.75" customHeight="1">
      <c r="C239" s="13"/>
      <c r="D239" s="13"/>
    </row>
    <row r="240" ht="15.75" customHeight="1">
      <c r="C240" s="13"/>
      <c r="D240" s="13"/>
    </row>
    <row r="241" ht="15.75" customHeight="1">
      <c r="C241" s="13"/>
      <c r="D241" s="13"/>
    </row>
    <row r="242" ht="15.75" customHeight="1">
      <c r="C242" s="13"/>
      <c r="D242" s="13"/>
    </row>
    <row r="243" ht="15.75" customHeight="1">
      <c r="C243" s="13"/>
      <c r="D243" s="13"/>
    </row>
    <row r="244" ht="15.75" customHeight="1">
      <c r="C244" s="13"/>
      <c r="D244" s="13"/>
    </row>
    <row r="245" ht="15.75" customHeight="1">
      <c r="C245" s="13"/>
      <c r="D245" s="13"/>
    </row>
    <row r="246" ht="15.75" customHeight="1">
      <c r="C246" s="13"/>
      <c r="D246" s="13"/>
    </row>
    <row r="247" ht="15.75" customHeight="1">
      <c r="C247" s="13"/>
      <c r="D247" s="13"/>
    </row>
    <row r="248" ht="15.75" customHeight="1">
      <c r="C248" s="13"/>
      <c r="D248" s="13"/>
    </row>
    <row r="249" ht="15.75" customHeight="1">
      <c r="C249" s="13"/>
      <c r="D249" s="13"/>
    </row>
    <row r="250" ht="15.75" customHeight="1">
      <c r="C250" s="13"/>
      <c r="D250" s="13"/>
    </row>
    <row r="251" ht="15.75" customHeight="1">
      <c r="C251" s="13"/>
      <c r="D251" s="13"/>
    </row>
    <row r="252" ht="15.75" customHeight="1">
      <c r="C252" s="13"/>
      <c r="D252" s="13"/>
    </row>
    <row r="253" ht="15.75" customHeight="1">
      <c r="C253" s="13"/>
      <c r="D253" s="13"/>
    </row>
    <row r="254" ht="15.75" customHeight="1">
      <c r="C254" s="13"/>
      <c r="D254" s="13"/>
    </row>
    <row r="255" ht="15.75" customHeight="1">
      <c r="C255" s="13"/>
      <c r="D255" s="13"/>
    </row>
    <row r="256" ht="15.75" customHeight="1">
      <c r="C256" s="13"/>
      <c r="D256" s="13"/>
    </row>
    <row r="257" ht="15.75" customHeight="1">
      <c r="C257" s="13"/>
      <c r="D257" s="13"/>
    </row>
    <row r="258" ht="15.75" customHeight="1">
      <c r="C258" s="13"/>
      <c r="D258" s="13"/>
    </row>
    <row r="259" ht="15.75" customHeight="1">
      <c r="C259" s="13"/>
      <c r="D259" s="13"/>
    </row>
    <row r="260" ht="15.75" customHeight="1">
      <c r="C260" s="13"/>
      <c r="D260" s="13"/>
    </row>
    <row r="261" ht="15.75" customHeight="1">
      <c r="C261" s="13"/>
      <c r="D261" s="13"/>
    </row>
    <row r="262" ht="15.75" customHeight="1">
      <c r="C262" s="13"/>
      <c r="D262" s="13"/>
    </row>
    <row r="263" ht="15.75" customHeight="1">
      <c r="C263" s="13"/>
      <c r="D263" s="13"/>
    </row>
    <row r="264" ht="15.75" customHeight="1">
      <c r="C264" s="13"/>
      <c r="D264" s="13"/>
    </row>
    <row r="265" ht="15.75" customHeight="1">
      <c r="C265" s="13"/>
      <c r="D265" s="13"/>
    </row>
    <row r="266" ht="15.75" customHeight="1">
      <c r="C266" s="13"/>
      <c r="D266" s="13"/>
    </row>
    <row r="267" ht="15.75" customHeight="1">
      <c r="C267" s="13"/>
      <c r="D267" s="13"/>
    </row>
    <row r="268" ht="15.75" customHeight="1">
      <c r="C268" s="13"/>
      <c r="D268" s="13"/>
    </row>
    <row r="269" ht="15.75" customHeight="1">
      <c r="C269" s="13"/>
      <c r="D269" s="13"/>
    </row>
    <row r="270" ht="15.75" customHeight="1">
      <c r="C270" s="13"/>
      <c r="D270" s="13"/>
    </row>
    <row r="271" ht="15.75" customHeight="1">
      <c r="C271" s="13"/>
      <c r="D271" s="13"/>
    </row>
    <row r="272" ht="15.75" customHeight="1">
      <c r="C272" s="13"/>
      <c r="D272" s="13"/>
    </row>
    <row r="273" ht="15.75" customHeight="1">
      <c r="C273" s="13"/>
      <c r="D273" s="13"/>
    </row>
    <row r="274" ht="15.75" customHeight="1">
      <c r="C274" s="13"/>
      <c r="D274" s="13"/>
    </row>
    <row r="275" ht="15.75" customHeight="1">
      <c r="C275" s="13"/>
      <c r="D275" s="13"/>
    </row>
    <row r="276" ht="15.75" customHeight="1">
      <c r="C276" s="13"/>
      <c r="D276" s="13"/>
    </row>
    <row r="277" ht="15.75" customHeight="1">
      <c r="C277" s="13"/>
      <c r="D277" s="13"/>
    </row>
    <row r="278" ht="15.75" customHeight="1">
      <c r="C278" s="13"/>
      <c r="D278" s="13"/>
    </row>
    <row r="279" ht="15.75" customHeight="1">
      <c r="C279" s="13"/>
      <c r="D279" s="13"/>
    </row>
    <row r="280" ht="15.75" customHeight="1">
      <c r="C280" s="13"/>
      <c r="D280" s="13"/>
    </row>
    <row r="281" ht="15.75" customHeight="1">
      <c r="C281" s="13"/>
      <c r="D281" s="13"/>
    </row>
    <row r="282" ht="15.75" customHeight="1">
      <c r="C282" s="13"/>
      <c r="D282" s="13"/>
    </row>
    <row r="283" ht="15.75" customHeight="1">
      <c r="C283" s="13"/>
      <c r="D283" s="13"/>
    </row>
    <row r="284" ht="15.75" customHeight="1">
      <c r="C284" s="13"/>
      <c r="D284" s="13"/>
    </row>
    <row r="285" ht="15.75" customHeight="1">
      <c r="C285" s="13"/>
      <c r="D285" s="13"/>
    </row>
    <row r="286" ht="15.75" customHeight="1">
      <c r="C286" s="13"/>
      <c r="D286" s="13"/>
    </row>
    <row r="287" ht="15.75" customHeight="1">
      <c r="C287" s="13"/>
      <c r="D287" s="13"/>
    </row>
    <row r="288" ht="15.75" customHeight="1">
      <c r="C288" s="13"/>
      <c r="D288" s="13"/>
    </row>
    <row r="289" ht="15.75" customHeight="1">
      <c r="C289" s="13"/>
      <c r="D289" s="13"/>
    </row>
    <row r="290" ht="15.75" customHeight="1">
      <c r="C290" s="13"/>
      <c r="D290" s="13"/>
    </row>
    <row r="291" ht="15.75" customHeight="1">
      <c r="C291" s="13"/>
      <c r="D291" s="13"/>
    </row>
    <row r="292" ht="15.75" customHeight="1">
      <c r="C292" s="13"/>
      <c r="D292" s="13"/>
    </row>
    <row r="293" ht="15.75" customHeight="1">
      <c r="C293" s="13"/>
      <c r="D293" s="13"/>
    </row>
    <row r="294" ht="15.75" customHeight="1">
      <c r="C294" s="13"/>
      <c r="D294" s="13"/>
    </row>
    <row r="295" ht="15.75" customHeight="1">
      <c r="C295" s="13"/>
      <c r="D295" s="13"/>
    </row>
    <row r="296" ht="15.75" customHeight="1">
      <c r="C296" s="13"/>
      <c r="D296" s="13"/>
    </row>
    <row r="297" ht="15.75" customHeight="1">
      <c r="C297" s="13"/>
      <c r="D297" s="13"/>
    </row>
    <row r="298" ht="15.75" customHeight="1">
      <c r="C298" s="13"/>
      <c r="D298" s="13"/>
    </row>
    <row r="299" ht="15.75" customHeight="1">
      <c r="C299" s="13"/>
      <c r="D299" s="13"/>
    </row>
    <row r="300" ht="15.75" customHeight="1">
      <c r="C300" s="13"/>
      <c r="D300" s="13"/>
    </row>
    <row r="301" ht="15.75" customHeight="1">
      <c r="C301" s="13"/>
      <c r="D301" s="13"/>
    </row>
    <row r="302" ht="15.75" customHeight="1">
      <c r="C302" s="13"/>
      <c r="D302" s="13"/>
    </row>
    <row r="303" ht="15.75" customHeight="1">
      <c r="C303" s="13"/>
      <c r="D303" s="13"/>
    </row>
    <row r="304" ht="15.75" customHeight="1">
      <c r="C304" s="13"/>
      <c r="D304" s="13"/>
    </row>
    <row r="305" ht="15.75" customHeight="1">
      <c r="C305" s="13"/>
      <c r="D305" s="13"/>
    </row>
    <row r="306" ht="15.75" customHeight="1">
      <c r="C306" s="13"/>
      <c r="D306" s="13"/>
    </row>
    <row r="307" ht="15.75" customHeight="1">
      <c r="C307" s="13"/>
      <c r="D307" s="13"/>
    </row>
    <row r="308" ht="15.75" customHeight="1">
      <c r="C308" s="13"/>
      <c r="D308" s="13"/>
    </row>
    <row r="309" ht="15.75" customHeight="1">
      <c r="C309" s="13"/>
      <c r="D309" s="13"/>
    </row>
    <row r="310" ht="15.75" customHeight="1">
      <c r="C310" s="13"/>
      <c r="D310" s="13"/>
    </row>
    <row r="311" ht="15.75" customHeight="1">
      <c r="C311" s="13"/>
      <c r="D311" s="13"/>
    </row>
    <row r="312" ht="15.75" customHeight="1">
      <c r="C312" s="13"/>
      <c r="D312" s="13"/>
    </row>
    <row r="313" ht="15.75" customHeight="1">
      <c r="C313" s="13"/>
      <c r="D313" s="13"/>
    </row>
    <row r="314" ht="15.75" customHeight="1">
      <c r="C314" s="13"/>
      <c r="D314" s="13"/>
    </row>
    <row r="315" ht="15.75" customHeight="1">
      <c r="C315" s="13"/>
      <c r="D315" s="13"/>
    </row>
    <row r="316" ht="15.75" customHeight="1">
      <c r="C316" s="13"/>
      <c r="D316" s="13"/>
    </row>
    <row r="317" ht="15.75" customHeight="1">
      <c r="C317" s="13"/>
      <c r="D317" s="13"/>
    </row>
    <row r="318" ht="15.75" customHeight="1">
      <c r="C318" s="13"/>
      <c r="D318" s="13"/>
    </row>
    <row r="319" ht="15.75" customHeight="1">
      <c r="C319" s="13"/>
      <c r="D319" s="13"/>
    </row>
    <row r="320" ht="15.75" customHeight="1">
      <c r="C320" s="13"/>
      <c r="D320" s="13"/>
    </row>
    <row r="321" ht="15.75" customHeight="1">
      <c r="C321" s="13"/>
      <c r="D321" s="13"/>
    </row>
    <row r="322" ht="15.75" customHeight="1">
      <c r="C322" s="13"/>
      <c r="D322" s="13"/>
    </row>
    <row r="323" ht="15.75" customHeight="1">
      <c r="C323" s="13"/>
      <c r="D323" s="13"/>
    </row>
    <row r="324" ht="15.75" customHeight="1">
      <c r="C324" s="13"/>
      <c r="D324" s="13"/>
    </row>
    <row r="325" ht="15.75" customHeight="1">
      <c r="C325" s="13"/>
      <c r="D325" s="13"/>
    </row>
    <row r="326" ht="15.75" customHeight="1">
      <c r="C326" s="13"/>
      <c r="D326" s="13"/>
    </row>
    <row r="327" ht="15.75" customHeight="1">
      <c r="C327" s="13"/>
      <c r="D327" s="13"/>
    </row>
    <row r="328" ht="15.75" customHeight="1">
      <c r="C328" s="13"/>
      <c r="D328" s="13"/>
    </row>
    <row r="329" ht="15.75" customHeight="1">
      <c r="C329" s="13"/>
      <c r="D329" s="13"/>
    </row>
    <row r="330" ht="15.75" customHeight="1">
      <c r="C330" s="13"/>
      <c r="D330" s="13"/>
    </row>
    <row r="331" ht="15.75" customHeight="1">
      <c r="C331" s="13"/>
      <c r="D331" s="13"/>
    </row>
    <row r="332" ht="15.75" customHeight="1">
      <c r="C332" s="13"/>
      <c r="D332" s="13"/>
    </row>
    <row r="333" ht="15.75" customHeight="1">
      <c r="C333" s="13"/>
      <c r="D333" s="13"/>
    </row>
    <row r="334" ht="15.75" customHeight="1">
      <c r="C334" s="13"/>
      <c r="D334" s="13"/>
    </row>
    <row r="335" ht="15.75" customHeight="1">
      <c r="C335" s="13"/>
      <c r="D335" s="13"/>
    </row>
    <row r="336" ht="15.75" customHeight="1">
      <c r="C336" s="13"/>
      <c r="D336" s="13"/>
    </row>
    <row r="337" ht="15.75" customHeight="1">
      <c r="C337" s="13"/>
      <c r="D337" s="13"/>
    </row>
    <row r="338" ht="15.75" customHeight="1">
      <c r="C338" s="13"/>
      <c r="D338" s="13"/>
    </row>
    <row r="339" ht="15.75" customHeight="1">
      <c r="C339" s="13"/>
      <c r="D339" s="13"/>
    </row>
    <row r="340" ht="15.75" customHeight="1">
      <c r="C340" s="13"/>
      <c r="D340" s="13"/>
    </row>
    <row r="341" ht="15.75" customHeight="1">
      <c r="C341" s="13"/>
      <c r="D341" s="13"/>
    </row>
    <row r="342" ht="15.75" customHeight="1">
      <c r="C342" s="13"/>
      <c r="D342" s="13"/>
    </row>
    <row r="343" ht="15.75" customHeight="1">
      <c r="C343" s="13"/>
      <c r="D343" s="13"/>
    </row>
    <row r="344" ht="15.75" customHeight="1">
      <c r="C344" s="13"/>
      <c r="D344" s="13"/>
    </row>
    <row r="345" ht="15.75" customHeight="1">
      <c r="C345" s="13"/>
      <c r="D345" s="13"/>
    </row>
    <row r="346" ht="15.75" customHeight="1">
      <c r="C346" s="13"/>
      <c r="D346" s="13"/>
    </row>
    <row r="347" ht="15.75" customHeight="1">
      <c r="C347" s="13"/>
      <c r="D347" s="13"/>
    </row>
    <row r="348" ht="15.75" customHeight="1">
      <c r="C348" s="13"/>
      <c r="D348" s="13"/>
    </row>
    <row r="349" ht="15.75" customHeight="1">
      <c r="C349" s="13"/>
      <c r="D349" s="13"/>
    </row>
    <row r="350" ht="15.75" customHeight="1">
      <c r="C350" s="13"/>
      <c r="D350" s="13"/>
    </row>
    <row r="351" ht="15.75" customHeight="1">
      <c r="C351" s="13"/>
      <c r="D351" s="13"/>
    </row>
    <row r="352" ht="15.75" customHeight="1">
      <c r="C352" s="13"/>
      <c r="D352" s="13"/>
    </row>
    <row r="353" ht="15.75" customHeight="1">
      <c r="C353" s="13"/>
      <c r="D353" s="13"/>
    </row>
    <row r="354" ht="15.75" customHeight="1">
      <c r="C354" s="13"/>
      <c r="D354" s="13"/>
    </row>
    <row r="355" ht="15.75" customHeight="1">
      <c r="C355" s="13"/>
      <c r="D355" s="13"/>
    </row>
    <row r="356" ht="15.75" customHeight="1">
      <c r="C356" s="13"/>
      <c r="D356" s="13"/>
    </row>
    <row r="357" ht="15.75" customHeight="1">
      <c r="C357" s="13"/>
      <c r="D357" s="13"/>
    </row>
    <row r="358" ht="15.75" customHeight="1">
      <c r="C358" s="13"/>
      <c r="D358" s="13"/>
    </row>
    <row r="359" ht="15.75" customHeight="1">
      <c r="C359" s="13"/>
      <c r="D359" s="13"/>
    </row>
    <row r="360" ht="15.75" customHeight="1">
      <c r="C360" s="13"/>
      <c r="D360" s="13"/>
    </row>
    <row r="361" ht="15.75" customHeight="1">
      <c r="C361" s="13"/>
      <c r="D361" s="13"/>
    </row>
    <row r="362" ht="15.75" customHeight="1">
      <c r="C362" s="13"/>
      <c r="D362" s="13"/>
    </row>
    <row r="363" ht="15.75" customHeight="1">
      <c r="C363" s="13"/>
      <c r="D363" s="13"/>
    </row>
    <row r="364" ht="15.75" customHeight="1">
      <c r="C364" s="13"/>
      <c r="D364" s="13"/>
    </row>
    <row r="365" ht="15.75" customHeight="1">
      <c r="C365" s="13"/>
      <c r="D365" s="13"/>
    </row>
    <row r="366" ht="15.75" customHeight="1">
      <c r="C366" s="13"/>
      <c r="D366" s="13"/>
    </row>
    <row r="367" ht="15.75" customHeight="1">
      <c r="C367" s="13"/>
      <c r="D367" s="13"/>
    </row>
    <row r="368" ht="15.75" customHeight="1">
      <c r="C368" s="13"/>
      <c r="D368" s="13"/>
    </row>
    <row r="369" ht="15.75" customHeight="1">
      <c r="C369" s="13"/>
      <c r="D369" s="13"/>
    </row>
    <row r="370" ht="15.75" customHeight="1">
      <c r="C370" s="13"/>
      <c r="D370" s="13"/>
    </row>
    <row r="371" ht="15.75" customHeight="1">
      <c r="C371" s="13"/>
      <c r="D371" s="13"/>
    </row>
    <row r="372" ht="15.75" customHeight="1">
      <c r="C372" s="13"/>
      <c r="D372" s="13"/>
    </row>
    <row r="373" ht="15.75" customHeight="1">
      <c r="C373" s="13"/>
      <c r="D373" s="13"/>
    </row>
    <row r="374" ht="15.75" customHeight="1">
      <c r="C374" s="13"/>
      <c r="D374" s="13"/>
    </row>
    <row r="375" ht="15.75" customHeight="1">
      <c r="C375" s="13"/>
      <c r="D375" s="13"/>
    </row>
    <row r="376" ht="15.75" customHeight="1">
      <c r="C376" s="13"/>
      <c r="D376" s="13"/>
    </row>
    <row r="377" ht="15.75" customHeight="1">
      <c r="C377" s="13"/>
      <c r="D377" s="13"/>
    </row>
    <row r="378" ht="15.75" customHeight="1">
      <c r="C378" s="13"/>
      <c r="D378" s="13"/>
    </row>
    <row r="379" ht="15.75" customHeight="1">
      <c r="C379" s="13"/>
      <c r="D379" s="13"/>
    </row>
    <row r="380" ht="15.75" customHeight="1">
      <c r="C380" s="13"/>
      <c r="D380" s="13"/>
    </row>
    <row r="381" ht="15.75" customHeight="1">
      <c r="C381" s="13"/>
      <c r="D381" s="13"/>
    </row>
    <row r="382" ht="15.75" customHeight="1">
      <c r="C382" s="13"/>
      <c r="D382" s="13"/>
    </row>
    <row r="383" ht="15.75" customHeight="1">
      <c r="C383" s="13"/>
      <c r="D383" s="13"/>
    </row>
    <row r="384" ht="15.75" customHeight="1">
      <c r="C384" s="13"/>
      <c r="D384" s="13"/>
    </row>
    <row r="385" ht="15.75" customHeight="1">
      <c r="C385" s="13"/>
      <c r="D385" s="13"/>
    </row>
    <row r="386" ht="15.75" customHeight="1">
      <c r="C386" s="13"/>
      <c r="D386" s="13"/>
    </row>
    <row r="387" ht="15.75" customHeight="1">
      <c r="C387" s="13"/>
      <c r="D387" s="13"/>
    </row>
    <row r="388" ht="15.75" customHeight="1">
      <c r="C388" s="13"/>
      <c r="D388" s="13"/>
    </row>
    <row r="389" ht="15.75" customHeight="1">
      <c r="C389" s="13"/>
      <c r="D389" s="13"/>
    </row>
    <row r="390" ht="15.75" customHeight="1">
      <c r="C390" s="13"/>
      <c r="D390" s="13"/>
    </row>
    <row r="391" ht="15.75" customHeight="1">
      <c r="C391" s="13"/>
      <c r="D391" s="13"/>
    </row>
    <row r="392" ht="15.75" customHeight="1">
      <c r="C392" s="13"/>
      <c r="D392" s="13"/>
    </row>
    <row r="393" ht="15.75" customHeight="1">
      <c r="C393" s="13"/>
      <c r="D393" s="13"/>
    </row>
    <row r="394" ht="15.75" customHeight="1">
      <c r="C394" s="13"/>
      <c r="D394" s="13"/>
    </row>
    <row r="395" ht="15.75" customHeight="1">
      <c r="C395" s="13"/>
      <c r="D395" s="13"/>
    </row>
    <row r="396" ht="15.75" customHeight="1">
      <c r="C396" s="13"/>
      <c r="D396" s="13"/>
    </row>
    <row r="397" ht="15.75" customHeight="1">
      <c r="C397" s="13"/>
      <c r="D397" s="13"/>
    </row>
    <row r="398" ht="15.75" customHeight="1">
      <c r="C398" s="13"/>
      <c r="D398" s="13"/>
    </row>
    <row r="399" ht="15.75" customHeight="1">
      <c r="C399" s="13"/>
      <c r="D399" s="13"/>
    </row>
    <row r="400" ht="15.75" customHeight="1">
      <c r="C400" s="13"/>
      <c r="D400" s="13"/>
    </row>
    <row r="401" ht="15.75" customHeight="1">
      <c r="C401" s="13"/>
      <c r="D401" s="13"/>
    </row>
    <row r="402" ht="15.75" customHeight="1">
      <c r="C402" s="13"/>
      <c r="D402" s="13"/>
    </row>
    <row r="403" ht="15.75" customHeight="1">
      <c r="C403" s="13"/>
      <c r="D403" s="13"/>
    </row>
    <row r="404" ht="15.75" customHeight="1">
      <c r="C404" s="13"/>
      <c r="D404" s="13"/>
    </row>
    <row r="405" ht="15.75" customHeight="1">
      <c r="C405" s="13"/>
      <c r="D405" s="13"/>
    </row>
    <row r="406" ht="15.75" customHeight="1">
      <c r="C406" s="13"/>
      <c r="D406" s="13"/>
    </row>
    <row r="407" ht="15.75" customHeight="1">
      <c r="C407" s="13"/>
      <c r="D407" s="13"/>
    </row>
    <row r="408" ht="15.75" customHeight="1">
      <c r="C408" s="13"/>
      <c r="D408" s="13"/>
    </row>
    <row r="409" ht="15.75" customHeight="1">
      <c r="C409" s="13"/>
      <c r="D409" s="13"/>
    </row>
    <row r="410" ht="15.75" customHeight="1">
      <c r="C410" s="13"/>
      <c r="D410" s="13"/>
    </row>
    <row r="411" ht="15.75" customHeight="1">
      <c r="C411" s="13"/>
      <c r="D411" s="13"/>
    </row>
    <row r="412" ht="15.75" customHeight="1">
      <c r="C412" s="13"/>
      <c r="D412" s="13"/>
    </row>
    <row r="413" ht="15.75" customHeight="1">
      <c r="C413" s="13"/>
      <c r="D413" s="13"/>
    </row>
    <row r="414" ht="15.75" customHeight="1">
      <c r="C414" s="13"/>
      <c r="D414" s="13"/>
    </row>
    <row r="415" ht="15.75" customHeight="1">
      <c r="C415" s="13"/>
      <c r="D415" s="13"/>
    </row>
    <row r="416" ht="15.75" customHeight="1">
      <c r="C416" s="13"/>
      <c r="D416" s="13"/>
    </row>
    <row r="417" ht="15.75" customHeight="1">
      <c r="C417" s="13"/>
      <c r="D417" s="13"/>
    </row>
    <row r="418" ht="15.75" customHeight="1">
      <c r="C418" s="13"/>
      <c r="D418" s="13"/>
    </row>
    <row r="419" ht="15.75" customHeight="1">
      <c r="C419" s="13"/>
      <c r="D419" s="13"/>
    </row>
    <row r="420" ht="15.75" customHeight="1">
      <c r="C420" s="13"/>
      <c r="D420" s="13"/>
    </row>
    <row r="421" ht="15.75" customHeight="1">
      <c r="C421" s="13"/>
      <c r="D421" s="13"/>
    </row>
    <row r="422" ht="15.75" customHeight="1">
      <c r="C422" s="13"/>
      <c r="D422" s="13"/>
    </row>
    <row r="423" ht="15.75" customHeight="1">
      <c r="C423" s="13"/>
      <c r="D423" s="13"/>
    </row>
    <row r="424" ht="15.75" customHeight="1">
      <c r="C424" s="13"/>
      <c r="D424" s="13"/>
    </row>
    <row r="425" ht="15.75" customHeight="1">
      <c r="C425" s="13"/>
      <c r="D425" s="13"/>
    </row>
    <row r="426" ht="15.75" customHeight="1">
      <c r="C426" s="13"/>
      <c r="D426" s="13"/>
    </row>
    <row r="427" ht="15.75" customHeight="1">
      <c r="C427" s="13"/>
      <c r="D427" s="13"/>
    </row>
    <row r="428" ht="15.75" customHeight="1">
      <c r="C428" s="13"/>
      <c r="D428" s="13"/>
    </row>
    <row r="429" ht="15.75" customHeight="1">
      <c r="C429" s="13"/>
      <c r="D429" s="13"/>
    </row>
    <row r="430" ht="15.75" customHeight="1">
      <c r="C430" s="13"/>
      <c r="D430" s="13"/>
    </row>
    <row r="431" ht="15.75" customHeight="1">
      <c r="C431" s="13"/>
      <c r="D431" s="13"/>
    </row>
    <row r="432" ht="15.75" customHeight="1">
      <c r="C432" s="13"/>
      <c r="D432" s="13"/>
    </row>
    <row r="433" ht="15.75" customHeight="1">
      <c r="C433" s="13"/>
      <c r="D433" s="13"/>
    </row>
    <row r="434" ht="15.75" customHeight="1">
      <c r="C434" s="13"/>
      <c r="D434" s="13"/>
    </row>
    <row r="435" ht="15.75" customHeight="1">
      <c r="C435" s="13"/>
      <c r="D435" s="13"/>
    </row>
    <row r="436" ht="15.75" customHeight="1">
      <c r="C436" s="13"/>
      <c r="D436" s="13"/>
    </row>
    <row r="437" ht="15.75" customHeight="1">
      <c r="C437" s="13"/>
      <c r="D437" s="13"/>
    </row>
    <row r="438" ht="15.75" customHeight="1">
      <c r="C438" s="13"/>
      <c r="D438" s="13"/>
    </row>
    <row r="439" ht="15.75" customHeight="1">
      <c r="C439" s="13"/>
      <c r="D439" s="13"/>
    </row>
    <row r="440" ht="15.75" customHeight="1">
      <c r="C440" s="13"/>
      <c r="D440" s="13"/>
    </row>
    <row r="441" ht="15.75" customHeight="1">
      <c r="C441" s="13"/>
      <c r="D441" s="13"/>
    </row>
    <row r="442" ht="15.75" customHeight="1">
      <c r="C442" s="13"/>
      <c r="D442" s="13"/>
    </row>
    <row r="443" ht="15.75" customHeight="1">
      <c r="C443" s="13"/>
      <c r="D443" s="13"/>
    </row>
    <row r="444" ht="15.75" customHeight="1">
      <c r="C444" s="13"/>
      <c r="D444" s="13"/>
    </row>
    <row r="445" ht="15.75" customHeight="1">
      <c r="C445" s="13"/>
      <c r="D445" s="13"/>
    </row>
    <row r="446" ht="15.75" customHeight="1">
      <c r="C446" s="13"/>
      <c r="D446" s="13"/>
    </row>
    <row r="447" ht="15.75" customHeight="1">
      <c r="C447" s="13"/>
      <c r="D447" s="13"/>
    </row>
    <row r="448" ht="15.75" customHeight="1">
      <c r="C448" s="13"/>
      <c r="D448" s="13"/>
    </row>
    <row r="449" ht="15.75" customHeight="1">
      <c r="C449" s="13"/>
      <c r="D449" s="13"/>
    </row>
    <row r="450" ht="15.75" customHeight="1">
      <c r="C450" s="13"/>
      <c r="D450" s="13"/>
    </row>
    <row r="451" ht="15.75" customHeight="1">
      <c r="C451" s="13"/>
      <c r="D451" s="13"/>
    </row>
    <row r="452" ht="15.75" customHeight="1">
      <c r="C452" s="13"/>
      <c r="D452" s="13"/>
    </row>
    <row r="453" ht="15.75" customHeight="1">
      <c r="C453" s="13"/>
      <c r="D453" s="13"/>
    </row>
    <row r="454" ht="15.75" customHeight="1">
      <c r="C454" s="13"/>
      <c r="D454" s="13"/>
    </row>
    <row r="455" ht="15.75" customHeight="1">
      <c r="C455" s="13"/>
      <c r="D455" s="13"/>
    </row>
    <row r="456" ht="15.75" customHeight="1">
      <c r="C456" s="13"/>
      <c r="D456" s="13"/>
    </row>
    <row r="457" ht="15.75" customHeight="1">
      <c r="C457" s="13"/>
      <c r="D457" s="13"/>
    </row>
    <row r="458" ht="15.75" customHeight="1">
      <c r="C458" s="13"/>
      <c r="D458" s="13"/>
    </row>
    <row r="459" ht="15.75" customHeight="1">
      <c r="C459" s="13"/>
      <c r="D459" s="13"/>
    </row>
    <row r="460" ht="15.75" customHeight="1">
      <c r="C460" s="13"/>
      <c r="D460" s="13"/>
    </row>
    <row r="461" ht="15.75" customHeight="1">
      <c r="C461" s="13"/>
      <c r="D461" s="13"/>
    </row>
    <row r="462" ht="15.75" customHeight="1">
      <c r="C462" s="13"/>
      <c r="D462" s="13"/>
    </row>
    <row r="463" ht="15.75" customHeight="1">
      <c r="C463" s="13"/>
      <c r="D463" s="13"/>
    </row>
    <row r="464" ht="15.75" customHeight="1">
      <c r="C464" s="13"/>
      <c r="D464" s="13"/>
    </row>
    <row r="465" ht="15.75" customHeight="1">
      <c r="C465" s="13"/>
      <c r="D465" s="13"/>
    </row>
    <row r="466" ht="15.75" customHeight="1">
      <c r="C466" s="13"/>
      <c r="D466" s="13"/>
    </row>
    <row r="467" ht="15.75" customHeight="1">
      <c r="C467" s="13"/>
      <c r="D467" s="13"/>
    </row>
    <row r="468" ht="15.75" customHeight="1">
      <c r="C468" s="13"/>
      <c r="D468" s="13"/>
    </row>
    <row r="469" ht="15.75" customHeight="1">
      <c r="C469" s="13"/>
      <c r="D469" s="13"/>
    </row>
    <row r="470" ht="15.75" customHeight="1">
      <c r="C470" s="13"/>
      <c r="D470" s="13"/>
    </row>
    <row r="471" ht="15.75" customHeight="1">
      <c r="C471" s="13"/>
      <c r="D471" s="13"/>
    </row>
    <row r="472" ht="15.75" customHeight="1">
      <c r="C472" s="13"/>
      <c r="D472" s="13"/>
    </row>
    <row r="473" ht="15.75" customHeight="1">
      <c r="C473" s="13"/>
      <c r="D473" s="13"/>
    </row>
    <row r="474" ht="15.75" customHeight="1">
      <c r="C474" s="13"/>
      <c r="D474" s="13"/>
    </row>
    <row r="475" ht="15.75" customHeight="1">
      <c r="C475" s="13"/>
      <c r="D475" s="13"/>
    </row>
    <row r="476" ht="15.75" customHeight="1">
      <c r="C476" s="13"/>
      <c r="D476" s="13"/>
    </row>
    <row r="477" ht="15.75" customHeight="1">
      <c r="C477" s="13"/>
      <c r="D477" s="13"/>
    </row>
    <row r="478" ht="15.75" customHeight="1">
      <c r="C478" s="13"/>
      <c r="D478" s="13"/>
    </row>
    <row r="479" ht="15.75" customHeight="1">
      <c r="C479" s="13"/>
      <c r="D479" s="13"/>
    </row>
    <row r="480" ht="15.75" customHeight="1">
      <c r="C480" s="13"/>
      <c r="D480" s="13"/>
    </row>
    <row r="481" ht="15.75" customHeight="1">
      <c r="C481" s="13"/>
      <c r="D481" s="13"/>
    </row>
    <row r="482" ht="15.75" customHeight="1">
      <c r="C482" s="13"/>
      <c r="D482" s="13"/>
    </row>
    <row r="483" ht="15.75" customHeight="1">
      <c r="C483" s="13"/>
      <c r="D483" s="13"/>
    </row>
    <row r="484" ht="15.75" customHeight="1">
      <c r="C484" s="13"/>
      <c r="D484" s="13"/>
    </row>
    <row r="485" ht="15.75" customHeight="1">
      <c r="C485" s="13"/>
      <c r="D485" s="13"/>
    </row>
    <row r="486" ht="15.75" customHeight="1">
      <c r="C486" s="13"/>
      <c r="D486" s="13"/>
    </row>
    <row r="487" ht="15.75" customHeight="1">
      <c r="C487" s="13"/>
      <c r="D487" s="13"/>
    </row>
    <row r="488" ht="15.75" customHeight="1">
      <c r="C488" s="13"/>
      <c r="D488" s="13"/>
    </row>
    <row r="489" ht="15.75" customHeight="1">
      <c r="C489" s="13"/>
      <c r="D489" s="13"/>
    </row>
    <row r="490" ht="15.75" customHeight="1">
      <c r="C490" s="13"/>
      <c r="D490" s="13"/>
    </row>
    <row r="491" ht="15.75" customHeight="1">
      <c r="C491" s="13"/>
      <c r="D491" s="13"/>
    </row>
    <row r="492" ht="15.75" customHeight="1">
      <c r="C492" s="13"/>
      <c r="D492" s="13"/>
    </row>
    <row r="493" ht="15.75" customHeight="1">
      <c r="C493" s="13"/>
      <c r="D493" s="13"/>
    </row>
    <row r="494" ht="15.75" customHeight="1">
      <c r="C494" s="13"/>
      <c r="D494" s="13"/>
    </row>
    <row r="495" ht="15.75" customHeight="1">
      <c r="C495" s="13"/>
      <c r="D495" s="13"/>
    </row>
    <row r="496" ht="15.75" customHeight="1">
      <c r="C496" s="13"/>
      <c r="D496" s="13"/>
    </row>
    <row r="497" ht="15.75" customHeight="1">
      <c r="C497" s="13"/>
      <c r="D497" s="13"/>
    </row>
    <row r="498" ht="15.75" customHeight="1">
      <c r="C498" s="13"/>
      <c r="D498" s="13"/>
    </row>
    <row r="499" ht="15.75" customHeight="1">
      <c r="C499" s="13"/>
      <c r="D499" s="13"/>
    </row>
    <row r="500" ht="15.75" customHeight="1">
      <c r="C500" s="13"/>
      <c r="D500" s="13"/>
    </row>
    <row r="501" ht="15.75" customHeight="1">
      <c r="C501" s="13"/>
      <c r="D501" s="13"/>
    </row>
    <row r="502" ht="15.75" customHeight="1">
      <c r="C502" s="13"/>
      <c r="D502" s="13"/>
    </row>
    <row r="503" ht="15.75" customHeight="1">
      <c r="C503" s="13"/>
      <c r="D503" s="13"/>
    </row>
    <row r="504" ht="15.75" customHeight="1">
      <c r="C504" s="13"/>
      <c r="D504" s="13"/>
    </row>
    <row r="505" ht="15.75" customHeight="1">
      <c r="C505" s="13"/>
      <c r="D505" s="13"/>
    </row>
    <row r="506" ht="15.75" customHeight="1">
      <c r="C506" s="13"/>
      <c r="D506" s="13"/>
    </row>
    <row r="507" ht="15.75" customHeight="1">
      <c r="C507" s="13"/>
      <c r="D507" s="13"/>
    </row>
    <row r="508" ht="15.75" customHeight="1">
      <c r="C508" s="13"/>
      <c r="D508" s="13"/>
    </row>
    <row r="509" ht="15.75" customHeight="1">
      <c r="C509" s="13"/>
      <c r="D509" s="13"/>
    </row>
    <row r="510" ht="15.75" customHeight="1">
      <c r="C510" s="13"/>
      <c r="D510" s="13"/>
    </row>
    <row r="511" ht="15.75" customHeight="1">
      <c r="C511" s="13"/>
      <c r="D511" s="13"/>
    </row>
    <row r="512" ht="15.75" customHeight="1">
      <c r="C512" s="13"/>
      <c r="D512" s="13"/>
    </row>
    <row r="513" ht="15.75" customHeight="1">
      <c r="C513" s="13"/>
      <c r="D513" s="13"/>
    </row>
    <row r="514" ht="15.75" customHeight="1">
      <c r="C514" s="13"/>
      <c r="D514" s="13"/>
    </row>
    <row r="515" ht="15.75" customHeight="1">
      <c r="C515" s="13"/>
      <c r="D515" s="13"/>
    </row>
    <row r="516" ht="15.75" customHeight="1">
      <c r="C516" s="13"/>
      <c r="D516" s="13"/>
    </row>
    <row r="517" ht="15.75" customHeight="1">
      <c r="C517" s="13"/>
      <c r="D517" s="13"/>
    </row>
    <row r="518" ht="15.75" customHeight="1">
      <c r="C518" s="13"/>
      <c r="D518" s="13"/>
    </row>
    <row r="519" ht="15.75" customHeight="1">
      <c r="C519" s="13"/>
      <c r="D519" s="13"/>
    </row>
    <row r="520" ht="15.75" customHeight="1">
      <c r="C520" s="13"/>
      <c r="D520" s="13"/>
    </row>
    <row r="521" ht="15.75" customHeight="1">
      <c r="C521" s="13"/>
      <c r="D521" s="13"/>
    </row>
    <row r="522" ht="15.75" customHeight="1">
      <c r="C522" s="13"/>
      <c r="D522" s="13"/>
    </row>
    <row r="523" ht="15.75" customHeight="1">
      <c r="C523" s="13"/>
      <c r="D523" s="13"/>
    </row>
    <row r="524" ht="15.75" customHeight="1">
      <c r="C524" s="13"/>
      <c r="D524" s="13"/>
    </row>
    <row r="525" ht="15.75" customHeight="1">
      <c r="C525" s="13"/>
      <c r="D525" s="13"/>
    </row>
    <row r="526" ht="15.75" customHeight="1">
      <c r="C526" s="13"/>
      <c r="D526" s="13"/>
    </row>
    <row r="527" ht="15.75" customHeight="1">
      <c r="C527" s="13"/>
      <c r="D527" s="13"/>
    </row>
    <row r="528" ht="15.75" customHeight="1">
      <c r="C528" s="13"/>
      <c r="D528" s="13"/>
    </row>
    <row r="529" ht="15.75" customHeight="1">
      <c r="C529" s="13"/>
      <c r="D529" s="13"/>
    </row>
    <row r="530" ht="15.75" customHeight="1">
      <c r="C530" s="13"/>
      <c r="D530" s="13"/>
    </row>
    <row r="531" ht="15.75" customHeight="1">
      <c r="C531" s="13"/>
      <c r="D531" s="13"/>
    </row>
    <row r="532" ht="15.75" customHeight="1">
      <c r="C532" s="13"/>
      <c r="D532" s="13"/>
    </row>
    <row r="533" ht="15.75" customHeight="1">
      <c r="C533" s="13"/>
      <c r="D533" s="13"/>
    </row>
    <row r="534" ht="15.75" customHeight="1">
      <c r="C534" s="13"/>
      <c r="D534" s="13"/>
    </row>
    <row r="535" ht="15.75" customHeight="1">
      <c r="C535" s="13"/>
      <c r="D535" s="13"/>
    </row>
    <row r="536" ht="15.75" customHeight="1">
      <c r="C536" s="13"/>
      <c r="D536" s="13"/>
    </row>
    <row r="537" ht="15.75" customHeight="1">
      <c r="C537" s="13"/>
      <c r="D537" s="13"/>
    </row>
    <row r="538" ht="15.75" customHeight="1">
      <c r="C538" s="13"/>
      <c r="D538" s="13"/>
    </row>
    <row r="539" ht="15.75" customHeight="1">
      <c r="C539" s="13"/>
      <c r="D539" s="13"/>
    </row>
    <row r="540" ht="15.75" customHeight="1">
      <c r="C540" s="13"/>
      <c r="D540" s="13"/>
    </row>
    <row r="541" ht="15.75" customHeight="1">
      <c r="C541" s="13"/>
      <c r="D541" s="13"/>
    </row>
    <row r="542" ht="15.75" customHeight="1">
      <c r="C542" s="13"/>
      <c r="D542" s="13"/>
    </row>
    <row r="543" ht="15.75" customHeight="1">
      <c r="C543" s="13"/>
      <c r="D543" s="13"/>
    </row>
    <row r="544" ht="15.75" customHeight="1">
      <c r="C544" s="13"/>
      <c r="D544" s="13"/>
    </row>
    <row r="545" ht="15.75" customHeight="1">
      <c r="C545" s="13"/>
      <c r="D545" s="13"/>
    </row>
    <row r="546" ht="15.75" customHeight="1">
      <c r="C546" s="13"/>
      <c r="D546" s="13"/>
    </row>
    <row r="547" ht="15.75" customHeight="1">
      <c r="C547" s="13"/>
      <c r="D547" s="13"/>
    </row>
    <row r="548" ht="15.75" customHeight="1">
      <c r="C548" s="13"/>
      <c r="D548" s="13"/>
    </row>
    <row r="549" ht="15.75" customHeight="1">
      <c r="C549" s="13"/>
      <c r="D549" s="13"/>
    </row>
    <row r="550" ht="15.75" customHeight="1">
      <c r="C550" s="13"/>
      <c r="D550" s="13"/>
    </row>
    <row r="551" ht="15.75" customHeight="1">
      <c r="C551" s="13"/>
      <c r="D551" s="13"/>
    </row>
    <row r="552" ht="15.75" customHeight="1">
      <c r="C552" s="13"/>
      <c r="D552" s="13"/>
    </row>
    <row r="553" ht="15.75" customHeight="1">
      <c r="C553" s="13"/>
      <c r="D553" s="13"/>
    </row>
    <row r="554" ht="15.75" customHeight="1">
      <c r="C554" s="13"/>
      <c r="D554" s="13"/>
    </row>
    <row r="555" ht="15.75" customHeight="1">
      <c r="C555" s="13"/>
      <c r="D555" s="13"/>
    </row>
    <row r="556" ht="15.75" customHeight="1">
      <c r="C556" s="13"/>
      <c r="D556" s="13"/>
    </row>
    <row r="557" ht="15.75" customHeight="1">
      <c r="C557" s="13"/>
      <c r="D557" s="13"/>
    </row>
    <row r="558" ht="15.75" customHeight="1">
      <c r="C558" s="13"/>
      <c r="D558" s="13"/>
    </row>
    <row r="559" ht="15.75" customHeight="1">
      <c r="C559" s="13"/>
      <c r="D559" s="13"/>
    </row>
    <row r="560" ht="15.75" customHeight="1">
      <c r="C560" s="13"/>
      <c r="D560" s="13"/>
    </row>
    <row r="561" ht="15.75" customHeight="1">
      <c r="C561" s="13"/>
      <c r="D561" s="13"/>
    </row>
    <row r="562" ht="15.75" customHeight="1">
      <c r="C562" s="13"/>
      <c r="D562" s="13"/>
    </row>
    <row r="563" ht="15.75" customHeight="1">
      <c r="C563" s="13"/>
      <c r="D563" s="13"/>
    </row>
    <row r="564" ht="15.75" customHeight="1">
      <c r="C564" s="13"/>
      <c r="D564" s="13"/>
    </row>
    <row r="565" ht="15.75" customHeight="1">
      <c r="C565" s="13"/>
      <c r="D565" s="13"/>
    </row>
    <row r="566" ht="15.75" customHeight="1">
      <c r="C566" s="13"/>
      <c r="D566" s="13"/>
    </row>
    <row r="567" ht="15.75" customHeight="1">
      <c r="C567" s="13"/>
      <c r="D567" s="13"/>
    </row>
    <row r="568" ht="15.75" customHeight="1">
      <c r="C568" s="13"/>
      <c r="D568" s="13"/>
    </row>
    <row r="569" ht="15.75" customHeight="1">
      <c r="C569" s="13"/>
      <c r="D569" s="13"/>
    </row>
    <row r="570" ht="15.75" customHeight="1">
      <c r="C570" s="13"/>
      <c r="D570" s="13"/>
    </row>
    <row r="571" ht="15.75" customHeight="1">
      <c r="C571" s="13"/>
      <c r="D571" s="13"/>
    </row>
    <row r="572" ht="15.75" customHeight="1">
      <c r="C572" s="13"/>
      <c r="D572" s="13"/>
    </row>
    <row r="573" ht="15.75" customHeight="1">
      <c r="C573" s="13"/>
      <c r="D573" s="13"/>
    </row>
    <row r="574" ht="15.75" customHeight="1">
      <c r="C574" s="13"/>
      <c r="D574" s="13"/>
    </row>
    <row r="575" ht="15.75" customHeight="1">
      <c r="C575" s="13"/>
      <c r="D575" s="13"/>
    </row>
    <row r="576" ht="15.75" customHeight="1">
      <c r="C576" s="13"/>
      <c r="D576" s="13"/>
    </row>
    <row r="577" ht="15.75" customHeight="1">
      <c r="C577" s="13"/>
      <c r="D577" s="13"/>
    </row>
    <row r="578" ht="15.75" customHeight="1">
      <c r="C578" s="13"/>
      <c r="D578" s="13"/>
    </row>
    <row r="579" ht="15.75" customHeight="1">
      <c r="C579" s="13"/>
      <c r="D579" s="13"/>
    </row>
    <row r="580" ht="15.75" customHeight="1">
      <c r="C580" s="13"/>
      <c r="D580" s="13"/>
    </row>
    <row r="581" ht="15.75" customHeight="1">
      <c r="C581" s="13"/>
      <c r="D581" s="13"/>
    </row>
    <row r="582" ht="15.75" customHeight="1">
      <c r="C582" s="13"/>
      <c r="D582" s="13"/>
    </row>
    <row r="583" ht="15.75" customHeight="1">
      <c r="C583" s="13"/>
      <c r="D583" s="13"/>
    </row>
    <row r="584" ht="15.75" customHeight="1">
      <c r="C584" s="13"/>
      <c r="D584" s="13"/>
    </row>
    <row r="585" ht="15.75" customHeight="1">
      <c r="C585" s="13"/>
      <c r="D585" s="13"/>
    </row>
    <row r="586" ht="15.75" customHeight="1">
      <c r="C586" s="13"/>
      <c r="D586" s="13"/>
    </row>
    <row r="587" ht="15.75" customHeight="1">
      <c r="C587" s="13"/>
      <c r="D587" s="13"/>
    </row>
    <row r="588" ht="15.75" customHeight="1">
      <c r="C588" s="13"/>
      <c r="D588" s="13"/>
    </row>
    <row r="589" ht="15.75" customHeight="1">
      <c r="C589" s="13"/>
      <c r="D589" s="13"/>
    </row>
    <row r="590" ht="15.75" customHeight="1">
      <c r="C590" s="13"/>
      <c r="D590" s="13"/>
    </row>
    <row r="591" ht="15.75" customHeight="1">
      <c r="C591" s="13"/>
      <c r="D591" s="13"/>
    </row>
    <row r="592" ht="15.75" customHeight="1">
      <c r="C592" s="13"/>
      <c r="D592" s="13"/>
    </row>
    <row r="593" ht="15.75" customHeight="1">
      <c r="C593" s="13"/>
      <c r="D593" s="13"/>
    </row>
    <row r="594" ht="15.75" customHeight="1">
      <c r="C594" s="13"/>
      <c r="D594" s="13"/>
    </row>
    <row r="595" ht="15.75" customHeight="1">
      <c r="C595" s="13"/>
      <c r="D595" s="13"/>
    </row>
    <row r="596" ht="15.75" customHeight="1">
      <c r="C596" s="13"/>
      <c r="D596" s="13"/>
    </row>
    <row r="597" ht="15.75" customHeight="1">
      <c r="C597" s="13"/>
      <c r="D597" s="13"/>
    </row>
    <row r="598" ht="15.75" customHeight="1">
      <c r="C598" s="13"/>
      <c r="D598" s="13"/>
    </row>
    <row r="599" ht="15.75" customHeight="1">
      <c r="C599" s="13"/>
      <c r="D599" s="13"/>
    </row>
    <row r="600" ht="15.75" customHeight="1">
      <c r="C600" s="13"/>
      <c r="D600" s="13"/>
    </row>
    <row r="601" ht="15.75" customHeight="1">
      <c r="C601" s="13"/>
      <c r="D601" s="13"/>
    </row>
    <row r="602" ht="15.75" customHeight="1">
      <c r="C602" s="13"/>
      <c r="D602" s="13"/>
    </row>
    <row r="603" ht="15.75" customHeight="1">
      <c r="C603" s="13"/>
      <c r="D603" s="13"/>
    </row>
    <row r="604" ht="15.75" customHeight="1">
      <c r="C604" s="13"/>
      <c r="D604" s="13"/>
    </row>
    <row r="605" ht="15.75" customHeight="1">
      <c r="C605" s="13"/>
      <c r="D605" s="13"/>
    </row>
    <row r="606" ht="15.75" customHeight="1">
      <c r="C606" s="13"/>
      <c r="D606" s="13"/>
    </row>
    <row r="607" ht="15.75" customHeight="1">
      <c r="C607" s="13"/>
      <c r="D607" s="13"/>
    </row>
    <row r="608" ht="15.75" customHeight="1">
      <c r="C608" s="13"/>
      <c r="D608" s="13"/>
    </row>
    <row r="609" ht="15.75" customHeight="1">
      <c r="C609" s="13"/>
      <c r="D609" s="13"/>
    </row>
    <row r="610" ht="15.75" customHeight="1">
      <c r="C610" s="13"/>
      <c r="D610" s="13"/>
    </row>
    <row r="611" ht="15.75" customHeight="1">
      <c r="C611" s="13"/>
      <c r="D611" s="13"/>
    </row>
    <row r="612" ht="15.75" customHeight="1">
      <c r="C612" s="13"/>
      <c r="D612" s="13"/>
    </row>
    <row r="613" ht="15.75" customHeight="1">
      <c r="C613" s="13"/>
      <c r="D613" s="13"/>
    </row>
    <row r="614" ht="15.75" customHeight="1">
      <c r="C614" s="13"/>
      <c r="D614" s="13"/>
    </row>
    <row r="615" ht="15.75" customHeight="1">
      <c r="C615" s="13"/>
      <c r="D615" s="13"/>
    </row>
    <row r="616" ht="15.75" customHeight="1">
      <c r="C616" s="13"/>
      <c r="D616" s="13"/>
    </row>
    <row r="617" ht="15.75" customHeight="1">
      <c r="C617" s="13"/>
      <c r="D617" s="13"/>
    </row>
    <row r="618" ht="15.75" customHeight="1">
      <c r="C618" s="13"/>
      <c r="D618" s="13"/>
    </row>
    <row r="619" ht="15.75" customHeight="1">
      <c r="C619" s="13"/>
      <c r="D619" s="13"/>
    </row>
    <row r="620" ht="15.75" customHeight="1">
      <c r="C620" s="13"/>
      <c r="D620" s="13"/>
    </row>
    <row r="621" ht="15.75" customHeight="1">
      <c r="C621" s="13"/>
      <c r="D621" s="13"/>
    </row>
    <row r="622" ht="15.75" customHeight="1">
      <c r="C622" s="13"/>
      <c r="D622" s="13"/>
    </row>
    <row r="623" ht="15.75" customHeight="1">
      <c r="C623" s="13"/>
      <c r="D623" s="13"/>
    </row>
    <row r="624" ht="15.75" customHeight="1">
      <c r="C624" s="13"/>
      <c r="D624" s="13"/>
    </row>
    <row r="625" ht="15.75" customHeight="1">
      <c r="C625" s="13"/>
      <c r="D625" s="13"/>
    </row>
    <row r="626" ht="15.75" customHeight="1">
      <c r="C626" s="13"/>
      <c r="D626" s="13"/>
    </row>
    <row r="627" ht="15.75" customHeight="1">
      <c r="C627" s="13"/>
      <c r="D627" s="13"/>
    </row>
    <row r="628" ht="15.75" customHeight="1">
      <c r="C628" s="13"/>
      <c r="D628" s="13"/>
    </row>
    <row r="629" ht="15.75" customHeight="1">
      <c r="C629" s="13"/>
      <c r="D629" s="13"/>
    </row>
    <row r="630" ht="15.75" customHeight="1">
      <c r="C630" s="13"/>
      <c r="D630" s="13"/>
    </row>
    <row r="631" ht="15.75" customHeight="1">
      <c r="C631" s="13"/>
      <c r="D631" s="13"/>
    </row>
    <row r="632" ht="15.75" customHeight="1">
      <c r="C632" s="13"/>
      <c r="D632" s="13"/>
    </row>
    <row r="633" ht="15.75" customHeight="1">
      <c r="C633" s="13"/>
      <c r="D633" s="13"/>
    </row>
    <row r="634" ht="15.75" customHeight="1">
      <c r="C634" s="13"/>
      <c r="D634" s="13"/>
    </row>
    <row r="635" ht="15.75" customHeight="1">
      <c r="C635" s="13"/>
      <c r="D635" s="13"/>
    </row>
    <row r="636" ht="15.75" customHeight="1">
      <c r="C636" s="13"/>
      <c r="D636" s="13"/>
    </row>
    <row r="637" ht="15.75" customHeight="1">
      <c r="C637" s="13"/>
      <c r="D637" s="13"/>
    </row>
    <row r="638" ht="15.75" customHeight="1">
      <c r="C638" s="13"/>
      <c r="D638" s="13"/>
    </row>
    <row r="639" ht="15.75" customHeight="1">
      <c r="C639" s="13"/>
      <c r="D639" s="13"/>
    </row>
    <row r="640" ht="15.75" customHeight="1">
      <c r="C640" s="13"/>
      <c r="D640" s="13"/>
    </row>
    <row r="641" ht="15.75" customHeight="1">
      <c r="C641" s="13"/>
      <c r="D641" s="13"/>
    </row>
    <row r="642" ht="15.75" customHeight="1">
      <c r="C642" s="13"/>
      <c r="D642" s="13"/>
    </row>
    <row r="643" ht="15.75" customHeight="1">
      <c r="C643" s="13"/>
      <c r="D643" s="13"/>
    </row>
    <row r="644" ht="15.75" customHeight="1">
      <c r="C644" s="13"/>
      <c r="D644" s="13"/>
    </row>
    <row r="645" ht="15.75" customHeight="1">
      <c r="C645" s="13"/>
      <c r="D645" s="13"/>
    </row>
    <row r="646" ht="15.75" customHeight="1">
      <c r="C646" s="13"/>
      <c r="D646" s="13"/>
    </row>
    <row r="647" ht="15.75" customHeight="1">
      <c r="C647" s="13"/>
      <c r="D647" s="13"/>
    </row>
    <row r="648" ht="15.75" customHeight="1">
      <c r="C648" s="13"/>
      <c r="D648" s="13"/>
    </row>
    <row r="649" ht="15.75" customHeight="1">
      <c r="C649" s="13"/>
      <c r="D649" s="13"/>
    </row>
    <row r="650" ht="15.75" customHeight="1">
      <c r="C650" s="13"/>
      <c r="D650" s="13"/>
    </row>
    <row r="651" ht="15.75" customHeight="1">
      <c r="C651" s="13"/>
      <c r="D651" s="13"/>
    </row>
    <row r="652" ht="15.75" customHeight="1">
      <c r="C652" s="13"/>
      <c r="D652" s="13"/>
    </row>
    <row r="653" ht="15.75" customHeight="1">
      <c r="C653" s="13"/>
      <c r="D653" s="13"/>
    </row>
    <row r="654" ht="15.75" customHeight="1">
      <c r="C654" s="13"/>
      <c r="D654" s="13"/>
    </row>
    <row r="655" ht="15.75" customHeight="1">
      <c r="C655" s="13"/>
      <c r="D655" s="13"/>
    </row>
    <row r="656" ht="15.75" customHeight="1">
      <c r="C656" s="13"/>
      <c r="D656" s="13"/>
    </row>
    <row r="657" ht="15.75" customHeight="1">
      <c r="C657" s="13"/>
      <c r="D657" s="13"/>
    </row>
    <row r="658" ht="15.75" customHeight="1">
      <c r="C658" s="13"/>
      <c r="D658" s="13"/>
    </row>
    <row r="659" ht="15.75" customHeight="1">
      <c r="C659" s="13"/>
      <c r="D659" s="13"/>
    </row>
    <row r="660" ht="15.75" customHeight="1">
      <c r="C660" s="13"/>
      <c r="D660" s="13"/>
    </row>
    <row r="661" ht="15.75" customHeight="1">
      <c r="C661" s="13"/>
      <c r="D661" s="13"/>
    </row>
    <row r="662" ht="15.75" customHeight="1">
      <c r="C662" s="13"/>
      <c r="D662" s="13"/>
    </row>
    <row r="663" ht="15.75" customHeight="1">
      <c r="C663" s="13"/>
      <c r="D663" s="13"/>
    </row>
    <row r="664" ht="15.75" customHeight="1">
      <c r="C664" s="13"/>
      <c r="D664" s="13"/>
    </row>
    <row r="665" ht="15.75" customHeight="1">
      <c r="C665" s="13"/>
      <c r="D665" s="13"/>
    </row>
    <row r="666" ht="15.75" customHeight="1">
      <c r="C666" s="13"/>
      <c r="D666" s="13"/>
    </row>
    <row r="667" ht="15.75" customHeight="1">
      <c r="C667" s="13"/>
      <c r="D667" s="13"/>
    </row>
    <row r="668" ht="15.75" customHeight="1">
      <c r="C668" s="13"/>
      <c r="D668" s="13"/>
    </row>
    <row r="669" ht="15.75" customHeight="1">
      <c r="C669" s="13"/>
      <c r="D669" s="13"/>
    </row>
    <row r="670" ht="15.75" customHeight="1">
      <c r="C670" s="13"/>
      <c r="D670" s="13"/>
    </row>
    <row r="671" ht="15.75" customHeight="1">
      <c r="C671" s="13"/>
      <c r="D671" s="13"/>
    </row>
    <row r="672" ht="15.75" customHeight="1">
      <c r="C672" s="13"/>
      <c r="D672" s="13"/>
    </row>
    <row r="673" ht="15.75" customHeight="1">
      <c r="C673" s="13"/>
      <c r="D673" s="13"/>
    </row>
    <row r="674" ht="15.75" customHeight="1">
      <c r="C674" s="13"/>
      <c r="D674" s="13"/>
    </row>
    <row r="675" ht="15.75" customHeight="1">
      <c r="C675" s="13"/>
      <c r="D675" s="13"/>
    </row>
    <row r="676" ht="15.75" customHeight="1">
      <c r="C676" s="13"/>
      <c r="D676" s="13"/>
    </row>
    <row r="677" ht="15.75" customHeight="1">
      <c r="C677" s="13"/>
      <c r="D677" s="13"/>
    </row>
    <row r="678" ht="15.75" customHeight="1">
      <c r="C678" s="13"/>
      <c r="D678" s="13"/>
    </row>
    <row r="679" ht="15.75" customHeight="1">
      <c r="C679" s="13"/>
      <c r="D679" s="13"/>
    </row>
    <row r="680" ht="15.75" customHeight="1">
      <c r="C680" s="13"/>
      <c r="D680" s="13"/>
    </row>
    <row r="681" ht="15.75" customHeight="1">
      <c r="C681" s="13"/>
      <c r="D681" s="13"/>
    </row>
    <row r="682" ht="15.75" customHeight="1">
      <c r="C682" s="13"/>
      <c r="D682" s="13"/>
    </row>
    <row r="683" ht="15.75" customHeight="1">
      <c r="C683" s="13"/>
      <c r="D683" s="13"/>
    </row>
    <row r="684" ht="15.75" customHeight="1">
      <c r="C684" s="13"/>
      <c r="D684" s="13"/>
    </row>
    <row r="685" ht="15.75" customHeight="1">
      <c r="C685" s="13"/>
      <c r="D685" s="13"/>
    </row>
    <row r="686" ht="15.75" customHeight="1">
      <c r="C686" s="13"/>
      <c r="D686" s="13"/>
    </row>
    <row r="687" ht="15.75" customHeight="1">
      <c r="C687" s="13"/>
      <c r="D687" s="13"/>
    </row>
    <row r="688" ht="15.75" customHeight="1">
      <c r="C688" s="13"/>
      <c r="D688" s="13"/>
    </row>
    <row r="689" ht="15.75" customHeight="1">
      <c r="C689" s="13"/>
      <c r="D689" s="13"/>
    </row>
    <row r="690" ht="15.75" customHeight="1">
      <c r="C690" s="13"/>
      <c r="D690" s="13"/>
    </row>
    <row r="691" ht="15.75" customHeight="1">
      <c r="C691" s="13"/>
      <c r="D691" s="13"/>
    </row>
    <row r="692" ht="15.75" customHeight="1">
      <c r="C692" s="13"/>
      <c r="D692" s="13"/>
    </row>
    <row r="693" ht="15.75" customHeight="1">
      <c r="C693" s="13"/>
      <c r="D693" s="13"/>
    </row>
    <row r="694" ht="15.75" customHeight="1">
      <c r="C694" s="13"/>
      <c r="D694" s="13"/>
    </row>
    <row r="695" ht="15.75" customHeight="1">
      <c r="C695" s="13"/>
      <c r="D695" s="13"/>
    </row>
    <row r="696" ht="15.75" customHeight="1">
      <c r="C696" s="13"/>
      <c r="D696" s="13"/>
    </row>
    <row r="697" ht="15.75" customHeight="1">
      <c r="C697" s="13"/>
      <c r="D697" s="13"/>
    </row>
    <row r="698" ht="15.75" customHeight="1">
      <c r="C698" s="13"/>
      <c r="D698" s="13"/>
    </row>
    <row r="699" ht="15.75" customHeight="1">
      <c r="C699" s="13"/>
      <c r="D699" s="13"/>
    </row>
    <row r="700" ht="15.75" customHeight="1">
      <c r="C700" s="13"/>
      <c r="D700" s="13"/>
    </row>
    <row r="701" ht="15.75" customHeight="1">
      <c r="C701" s="13"/>
      <c r="D701" s="13"/>
    </row>
    <row r="702" ht="15.75" customHeight="1">
      <c r="C702" s="13"/>
      <c r="D702" s="13"/>
    </row>
    <row r="703" ht="15.75" customHeight="1">
      <c r="C703" s="13"/>
      <c r="D703" s="13"/>
    </row>
    <row r="704" ht="15.75" customHeight="1">
      <c r="C704" s="13"/>
      <c r="D704" s="13"/>
    </row>
    <row r="705" ht="15.75" customHeight="1">
      <c r="C705" s="13"/>
      <c r="D705" s="13"/>
    </row>
    <row r="706" ht="15.75" customHeight="1">
      <c r="C706" s="13"/>
      <c r="D706" s="13"/>
    </row>
    <row r="707" ht="15.75" customHeight="1">
      <c r="C707" s="13"/>
      <c r="D707" s="13"/>
    </row>
    <row r="708" ht="15.75" customHeight="1">
      <c r="C708" s="13"/>
      <c r="D708" s="13"/>
    </row>
    <row r="709" ht="15.75" customHeight="1">
      <c r="C709" s="13"/>
      <c r="D709" s="13"/>
    </row>
    <row r="710" ht="15.75" customHeight="1">
      <c r="C710" s="13"/>
      <c r="D710" s="13"/>
    </row>
    <row r="711" ht="15.75" customHeight="1">
      <c r="C711" s="13"/>
      <c r="D711" s="13"/>
    </row>
    <row r="712" ht="15.75" customHeight="1">
      <c r="C712" s="13"/>
      <c r="D712" s="13"/>
    </row>
    <row r="713" ht="15.75" customHeight="1">
      <c r="C713" s="13"/>
      <c r="D713" s="13"/>
    </row>
    <row r="714" ht="15.75" customHeight="1">
      <c r="C714" s="13"/>
      <c r="D714" s="13"/>
    </row>
    <row r="715" ht="15.75" customHeight="1">
      <c r="C715" s="13"/>
      <c r="D715" s="13"/>
    </row>
    <row r="716" ht="15.75" customHeight="1">
      <c r="C716" s="13"/>
      <c r="D716" s="13"/>
    </row>
    <row r="717" ht="15.75" customHeight="1">
      <c r="C717" s="13"/>
      <c r="D717" s="13"/>
    </row>
    <row r="718" ht="15.75" customHeight="1">
      <c r="C718" s="13"/>
      <c r="D718" s="13"/>
    </row>
    <row r="719" ht="15.75" customHeight="1">
      <c r="C719" s="13"/>
      <c r="D719" s="13"/>
    </row>
    <row r="720" ht="15.75" customHeight="1">
      <c r="C720" s="13"/>
      <c r="D720" s="13"/>
    </row>
    <row r="721" ht="15.75" customHeight="1">
      <c r="C721" s="13"/>
      <c r="D721" s="13"/>
    </row>
    <row r="722" ht="15.75" customHeight="1">
      <c r="C722" s="13"/>
      <c r="D722" s="13"/>
    </row>
    <row r="723" ht="15.75" customHeight="1">
      <c r="C723" s="13"/>
      <c r="D723" s="13"/>
    </row>
    <row r="724" ht="15.75" customHeight="1">
      <c r="C724" s="13"/>
      <c r="D724" s="13"/>
    </row>
    <row r="725" ht="15.75" customHeight="1">
      <c r="C725" s="13"/>
      <c r="D725" s="13"/>
    </row>
    <row r="726" ht="15.75" customHeight="1">
      <c r="C726" s="13"/>
      <c r="D726" s="13"/>
    </row>
    <row r="727" ht="15.75" customHeight="1">
      <c r="C727" s="13"/>
      <c r="D727" s="13"/>
    </row>
    <row r="728" ht="15.75" customHeight="1">
      <c r="C728" s="13"/>
      <c r="D728" s="13"/>
    </row>
    <row r="729" ht="15.75" customHeight="1">
      <c r="C729" s="13"/>
      <c r="D729" s="13"/>
    </row>
    <row r="730" ht="15.75" customHeight="1">
      <c r="C730" s="13"/>
      <c r="D730" s="13"/>
    </row>
    <row r="731" ht="15.75" customHeight="1">
      <c r="C731" s="13"/>
      <c r="D731" s="13"/>
    </row>
    <row r="732" ht="15.75" customHeight="1">
      <c r="C732" s="13"/>
      <c r="D732" s="13"/>
    </row>
    <row r="733" ht="15.75" customHeight="1">
      <c r="C733" s="13"/>
      <c r="D733" s="13"/>
    </row>
    <row r="734" ht="15.75" customHeight="1">
      <c r="C734" s="13"/>
      <c r="D734" s="13"/>
    </row>
    <row r="735" ht="15.75" customHeight="1">
      <c r="C735" s="13"/>
      <c r="D735" s="13"/>
    </row>
    <row r="736" ht="15.75" customHeight="1">
      <c r="C736" s="13"/>
      <c r="D736" s="13"/>
    </row>
    <row r="737" ht="15.75" customHeight="1">
      <c r="C737" s="13"/>
      <c r="D737" s="13"/>
    </row>
    <row r="738" ht="15.75" customHeight="1">
      <c r="C738" s="13"/>
      <c r="D738" s="13"/>
    </row>
    <row r="739" ht="15.75" customHeight="1">
      <c r="C739" s="13"/>
      <c r="D739" s="13"/>
    </row>
    <row r="740" ht="15.75" customHeight="1">
      <c r="C740" s="13"/>
      <c r="D740" s="13"/>
    </row>
    <row r="741" ht="15.75" customHeight="1">
      <c r="C741" s="13"/>
      <c r="D741" s="13"/>
    </row>
    <row r="742" ht="15.75" customHeight="1">
      <c r="C742" s="13"/>
      <c r="D742" s="13"/>
    </row>
    <row r="743" ht="15.75" customHeight="1">
      <c r="C743" s="13"/>
      <c r="D743" s="13"/>
    </row>
    <row r="744" ht="15.75" customHeight="1">
      <c r="C744" s="13"/>
      <c r="D744" s="13"/>
    </row>
    <row r="745" ht="15.75" customHeight="1">
      <c r="C745" s="13"/>
      <c r="D745" s="13"/>
    </row>
    <row r="746" ht="15.75" customHeight="1">
      <c r="C746" s="13"/>
      <c r="D746" s="13"/>
    </row>
    <row r="747" ht="15.75" customHeight="1">
      <c r="C747" s="13"/>
      <c r="D747" s="13"/>
    </row>
    <row r="748" ht="15.75" customHeight="1">
      <c r="C748" s="13"/>
      <c r="D748" s="13"/>
    </row>
    <row r="749" ht="15.75" customHeight="1">
      <c r="C749" s="13"/>
      <c r="D749" s="13"/>
    </row>
    <row r="750" ht="15.75" customHeight="1">
      <c r="C750" s="13"/>
      <c r="D750" s="13"/>
    </row>
    <row r="751" ht="15.75" customHeight="1">
      <c r="C751" s="13"/>
      <c r="D751" s="13"/>
    </row>
    <row r="752" ht="15.75" customHeight="1">
      <c r="C752" s="13"/>
      <c r="D752" s="13"/>
    </row>
    <row r="753" ht="15.75" customHeight="1">
      <c r="C753" s="13"/>
      <c r="D753" s="13"/>
    </row>
    <row r="754" ht="15.75" customHeight="1">
      <c r="C754" s="13"/>
      <c r="D754" s="13"/>
    </row>
    <row r="755" ht="15.75" customHeight="1">
      <c r="C755" s="13"/>
      <c r="D755" s="13"/>
    </row>
    <row r="756" ht="15.75" customHeight="1">
      <c r="C756" s="13"/>
      <c r="D756" s="13"/>
    </row>
    <row r="757" ht="15.75" customHeight="1">
      <c r="C757" s="13"/>
      <c r="D757" s="13"/>
    </row>
    <row r="758" ht="15.75" customHeight="1">
      <c r="C758" s="13"/>
      <c r="D758" s="13"/>
    </row>
    <row r="759" ht="15.75" customHeight="1">
      <c r="C759" s="13"/>
      <c r="D759" s="13"/>
    </row>
    <row r="760" ht="15.75" customHeight="1">
      <c r="C760" s="13"/>
      <c r="D760" s="13"/>
    </row>
    <row r="761" ht="15.75" customHeight="1">
      <c r="C761" s="13"/>
      <c r="D761" s="13"/>
    </row>
    <row r="762" ht="15.75" customHeight="1">
      <c r="C762" s="13"/>
      <c r="D762" s="13"/>
    </row>
    <row r="763" ht="15.75" customHeight="1">
      <c r="C763" s="13"/>
      <c r="D763" s="13"/>
    </row>
    <row r="764" ht="15.75" customHeight="1">
      <c r="C764" s="13"/>
      <c r="D764" s="13"/>
    </row>
    <row r="765" ht="15.75" customHeight="1">
      <c r="C765" s="13"/>
      <c r="D765" s="13"/>
    </row>
    <row r="766" ht="15.75" customHeight="1">
      <c r="C766" s="13"/>
      <c r="D766" s="13"/>
    </row>
    <row r="767" ht="15.75" customHeight="1">
      <c r="C767" s="13"/>
      <c r="D767" s="13"/>
    </row>
    <row r="768" ht="15.75" customHeight="1">
      <c r="C768" s="13"/>
      <c r="D768" s="13"/>
    </row>
    <row r="769" ht="15.75" customHeight="1">
      <c r="C769" s="13"/>
      <c r="D769" s="13"/>
    </row>
    <row r="770" ht="15.75" customHeight="1">
      <c r="C770" s="13"/>
      <c r="D770" s="13"/>
    </row>
    <row r="771" ht="15.75" customHeight="1">
      <c r="C771" s="13"/>
      <c r="D771" s="13"/>
    </row>
    <row r="772" ht="15.75" customHeight="1">
      <c r="C772" s="13"/>
      <c r="D772" s="13"/>
    </row>
    <row r="773" ht="15.75" customHeight="1">
      <c r="C773" s="13"/>
      <c r="D773" s="13"/>
    </row>
    <row r="774" ht="15.75" customHeight="1">
      <c r="C774" s="13"/>
      <c r="D774" s="13"/>
    </row>
    <row r="775" ht="15.75" customHeight="1">
      <c r="C775" s="13"/>
      <c r="D775" s="13"/>
    </row>
    <row r="776" ht="15.75" customHeight="1">
      <c r="C776" s="13"/>
      <c r="D776" s="13"/>
    </row>
    <row r="777" ht="15.75" customHeight="1">
      <c r="C777" s="13"/>
      <c r="D777" s="13"/>
    </row>
    <row r="778" ht="15.75" customHeight="1">
      <c r="C778" s="13"/>
      <c r="D778" s="13"/>
    </row>
    <row r="779" ht="15.75" customHeight="1">
      <c r="C779" s="13"/>
      <c r="D779" s="13"/>
    </row>
    <row r="780" ht="15.75" customHeight="1">
      <c r="C780" s="13"/>
      <c r="D780" s="13"/>
    </row>
    <row r="781" ht="15.75" customHeight="1">
      <c r="C781" s="13"/>
      <c r="D781" s="13"/>
    </row>
    <row r="782" ht="15.75" customHeight="1">
      <c r="C782" s="13"/>
      <c r="D782" s="13"/>
    </row>
    <row r="783" ht="15.75" customHeight="1">
      <c r="C783" s="13"/>
      <c r="D783" s="13"/>
    </row>
    <row r="784" ht="15.75" customHeight="1">
      <c r="C784" s="13"/>
      <c r="D784" s="13"/>
    </row>
    <row r="785" ht="15.75" customHeight="1">
      <c r="C785" s="13"/>
      <c r="D785" s="13"/>
    </row>
    <row r="786" ht="15.75" customHeight="1">
      <c r="C786" s="13"/>
      <c r="D786" s="13"/>
    </row>
    <row r="787" ht="15.75" customHeight="1">
      <c r="C787" s="13"/>
      <c r="D787" s="13"/>
    </row>
    <row r="788" ht="15.75" customHeight="1">
      <c r="C788" s="13"/>
      <c r="D788" s="13"/>
    </row>
    <row r="789" ht="15.75" customHeight="1">
      <c r="C789" s="13"/>
      <c r="D789" s="13"/>
    </row>
    <row r="790" ht="15.75" customHeight="1">
      <c r="C790" s="13"/>
      <c r="D790" s="13"/>
    </row>
    <row r="791" ht="15.75" customHeight="1">
      <c r="C791" s="13"/>
      <c r="D791" s="13"/>
    </row>
    <row r="792" ht="15.75" customHeight="1">
      <c r="C792" s="13"/>
      <c r="D792" s="13"/>
    </row>
    <row r="793" ht="15.75" customHeight="1">
      <c r="C793" s="13"/>
      <c r="D793" s="13"/>
    </row>
    <row r="794" ht="15.75" customHeight="1">
      <c r="C794" s="13"/>
      <c r="D794" s="13"/>
    </row>
    <row r="795" ht="15.75" customHeight="1">
      <c r="C795" s="13"/>
      <c r="D795" s="13"/>
    </row>
    <row r="796" ht="15.75" customHeight="1">
      <c r="C796" s="13"/>
      <c r="D796" s="13"/>
    </row>
    <row r="797" ht="15.75" customHeight="1">
      <c r="C797" s="13"/>
      <c r="D797" s="13"/>
    </row>
    <row r="798" ht="15.75" customHeight="1">
      <c r="C798" s="13"/>
      <c r="D798" s="13"/>
    </row>
    <row r="799" ht="15.75" customHeight="1">
      <c r="C799" s="13"/>
      <c r="D799" s="13"/>
    </row>
    <row r="800" ht="15.75" customHeight="1">
      <c r="C800" s="13"/>
      <c r="D800" s="13"/>
    </row>
    <row r="801" ht="15.75" customHeight="1">
      <c r="C801" s="13"/>
      <c r="D801" s="13"/>
    </row>
    <row r="802" ht="15.75" customHeight="1">
      <c r="C802" s="13"/>
      <c r="D802" s="13"/>
    </row>
    <row r="803" ht="15.75" customHeight="1">
      <c r="C803" s="13"/>
      <c r="D803" s="13"/>
    </row>
    <row r="804" ht="15.75" customHeight="1">
      <c r="C804" s="13"/>
      <c r="D804" s="13"/>
    </row>
    <row r="805" ht="15.75" customHeight="1">
      <c r="C805" s="13"/>
      <c r="D805" s="13"/>
    </row>
    <row r="806" ht="15.75" customHeight="1">
      <c r="C806" s="13"/>
      <c r="D806" s="13"/>
    </row>
    <row r="807" ht="15.75" customHeight="1">
      <c r="C807" s="13"/>
      <c r="D807" s="13"/>
    </row>
    <row r="808" ht="15.75" customHeight="1">
      <c r="C808" s="13"/>
      <c r="D808" s="13"/>
    </row>
    <row r="809" ht="15.75" customHeight="1">
      <c r="C809" s="13"/>
      <c r="D809" s="13"/>
    </row>
    <row r="810" ht="15.75" customHeight="1">
      <c r="C810" s="13"/>
      <c r="D810" s="13"/>
    </row>
    <row r="811" ht="15.75" customHeight="1">
      <c r="C811" s="13"/>
      <c r="D811" s="13"/>
    </row>
    <row r="812" ht="15.75" customHeight="1">
      <c r="C812" s="13"/>
      <c r="D812" s="13"/>
    </row>
    <row r="813" ht="15.75" customHeight="1">
      <c r="C813" s="13"/>
      <c r="D813" s="13"/>
    </row>
    <row r="814" ht="15.75" customHeight="1">
      <c r="C814" s="13"/>
      <c r="D814" s="13"/>
    </row>
    <row r="815" ht="15.75" customHeight="1">
      <c r="C815" s="13"/>
      <c r="D815" s="13"/>
    </row>
    <row r="816" ht="15.75" customHeight="1">
      <c r="C816" s="13"/>
      <c r="D816" s="13"/>
    </row>
    <row r="817" ht="15.75" customHeight="1">
      <c r="C817" s="13"/>
      <c r="D817" s="13"/>
    </row>
    <row r="818" ht="15.75" customHeight="1">
      <c r="C818" s="13"/>
      <c r="D818" s="13"/>
    </row>
    <row r="819" ht="15.75" customHeight="1">
      <c r="C819" s="13"/>
      <c r="D819" s="13"/>
    </row>
    <row r="820" ht="15.75" customHeight="1">
      <c r="C820" s="13"/>
      <c r="D820" s="13"/>
    </row>
    <row r="821" ht="15.75" customHeight="1">
      <c r="C821" s="13"/>
      <c r="D821" s="13"/>
    </row>
    <row r="822" ht="15.75" customHeight="1">
      <c r="C822" s="13"/>
      <c r="D822" s="13"/>
    </row>
    <row r="823" ht="15.75" customHeight="1">
      <c r="C823" s="13"/>
      <c r="D823" s="13"/>
    </row>
    <row r="824" ht="15.75" customHeight="1">
      <c r="C824" s="13"/>
      <c r="D824" s="13"/>
    </row>
    <row r="825" ht="15.75" customHeight="1">
      <c r="C825" s="13"/>
      <c r="D825" s="13"/>
    </row>
    <row r="826" ht="15.75" customHeight="1">
      <c r="C826" s="13"/>
      <c r="D826" s="13"/>
    </row>
    <row r="827" ht="15.75" customHeight="1">
      <c r="C827" s="13"/>
      <c r="D827" s="13"/>
    </row>
    <row r="828" ht="15.75" customHeight="1">
      <c r="C828" s="13"/>
      <c r="D828" s="13"/>
    </row>
    <row r="829" ht="15.75" customHeight="1">
      <c r="C829" s="13"/>
      <c r="D829" s="13"/>
    </row>
    <row r="830" ht="15.75" customHeight="1">
      <c r="C830" s="13"/>
      <c r="D830" s="13"/>
    </row>
    <row r="831" ht="15.75" customHeight="1">
      <c r="C831" s="13"/>
      <c r="D831" s="13"/>
    </row>
    <row r="832" ht="15.75" customHeight="1">
      <c r="C832" s="13"/>
      <c r="D832" s="13"/>
    </row>
    <row r="833" ht="15.75" customHeight="1">
      <c r="C833" s="13"/>
      <c r="D833" s="13"/>
    </row>
    <row r="834" ht="15.75" customHeight="1">
      <c r="C834" s="13"/>
      <c r="D834" s="13"/>
    </row>
    <row r="835" ht="15.75" customHeight="1">
      <c r="C835" s="13"/>
      <c r="D835" s="13"/>
    </row>
    <row r="836" ht="15.75" customHeight="1">
      <c r="C836" s="13"/>
      <c r="D836" s="13"/>
    </row>
    <row r="837" ht="15.75" customHeight="1">
      <c r="C837" s="13"/>
      <c r="D837" s="13"/>
    </row>
    <row r="838" ht="15.75" customHeight="1">
      <c r="C838" s="13"/>
      <c r="D838" s="13"/>
    </row>
    <row r="839" ht="15.75" customHeight="1">
      <c r="C839" s="13"/>
      <c r="D839" s="13"/>
    </row>
    <row r="840" ht="15.75" customHeight="1">
      <c r="C840" s="13"/>
      <c r="D840" s="13"/>
    </row>
    <row r="841" ht="15.75" customHeight="1">
      <c r="C841" s="13"/>
      <c r="D841" s="13"/>
    </row>
    <row r="842" ht="15.75" customHeight="1">
      <c r="C842" s="13"/>
      <c r="D842" s="13"/>
    </row>
    <row r="843" ht="15.75" customHeight="1">
      <c r="C843" s="13"/>
      <c r="D843" s="13"/>
    </row>
    <row r="844" ht="15.75" customHeight="1">
      <c r="C844" s="13"/>
      <c r="D844" s="13"/>
    </row>
    <row r="845" ht="15.75" customHeight="1">
      <c r="C845" s="13"/>
      <c r="D845" s="13"/>
    </row>
    <row r="846" ht="15.75" customHeight="1">
      <c r="C846" s="13"/>
      <c r="D846" s="13"/>
    </row>
    <row r="847" ht="15.75" customHeight="1">
      <c r="C847" s="13"/>
      <c r="D847" s="13"/>
    </row>
    <row r="848" ht="15.75" customHeight="1">
      <c r="C848" s="13"/>
      <c r="D848" s="13"/>
    </row>
    <row r="849" ht="15.75" customHeight="1">
      <c r="C849" s="13"/>
      <c r="D849" s="13"/>
    </row>
    <row r="850" ht="15.75" customHeight="1">
      <c r="C850" s="13"/>
      <c r="D850" s="13"/>
    </row>
    <row r="851" ht="15.75" customHeight="1">
      <c r="C851" s="13"/>
      <c r="D851" s="13"/>
    </row>
    <row r="852" ht="15.75" customHeight="1">
      <c r="C852" s="13"/>
      <c r="D852" s="13"/>
    </row>
    <row r="853" ht="15.75" customHeight="1">
      <c r="C853" s="13"/>
      <c r="D853" s="13"/>
    </row>
    <row r="854" ht="15.75" customHeight="1">
      <c r="C854" s="13"/>
      <c r="D854" s="13"/>
    </row>
    <row r="855" ht="15.75" customHeight="1">
      <c r="C855" s="13"/>
      <c r="D855" s="13"/>
    </row>
    <row r="856" ht="15.75" customHeight="1">
      <c r="C856" s="13"/>
      <c r="D856" s="13"/>
    </row>
    <row r="857" ht="15.75" customHeight="1">
      <c r="C857" s="13"/>
      <c r="D857" s="13"/>
    </row>
    <row r="858" ht="15.75" customHeight="1">
      <c r="C858" s="13"/>
      <c r="D858" s="13"/>
    </row>
    <row r="859" ht="15.75" customHeight="1">
      <c r="C859" s="13"/>
      <c r="D859" s="13"/>
    </row>
    <row r="860" ht="15.75" customHeight="1">
      <c r="C860" s="13"/>
      <c r="D860" s="13"/>
    </row>
    <row r="861" ht="15.75" customHeight="1">
      <c r="C861" s="13"/>
      <c r="D861" s="13"/>
    </row>
    <row r="862" ht="15.75" customHeight="1">
      <c r="C862" s="13"/>
      <c r="D862" s="13"/>
    </row>
    <row r="863" ht="15.75" customHeight="1">
      <c r="C863" s="13"/>
      <c r="D863" s="13"/>
    </row>
    <row r="864" ht="15.75" customHeight="1">
      <c r="C864" s="13"/>
      <c r="D864" s="13"/>
    </row>
    <row r="865" ht="15.75" customHeight="1">
      <c r="C865" s="13"/>
      <c r="D865" s="13"/>
    </row>
    <row r="866" ht="15.75" customHeight="1">
      <c r="C866" s="13"/>
      <c r="D866" s="13"/>
    </row>
    <row r="867" ht="15.75" customHeight="1">
      <c r="C867" s="13"/>
      <c r="D867" s="13"/>
    </row>
    <row r="868" ht="15.75" customHeight="1">
      <c r="C868" s="13"/>
      <c r="D868" s="13"/>
    </row>
    <row r="869" ht="15.75" customHeight="1">
      <c r="C869" s="13"/>
      <c r="D869" s="13"/>
    </row>
    <row r="870" ht="15.75" customHeight="1">
      <c r="C870" s="13"/>
      <c r="D870" s="13"/>
    </row>
    <row r="871" ht="15.75" customHeight="1">
      <c r="C871" s="13"/>
      <c r="D871" s="13"/>
    </row>
    <row r="872" ht="15.75" customHeight="1">
      <c r="C872" s="13"/>
      <c r="D872" s="13"/>
    </row>
    <row r="873" ht="15.75" customHeight="1">
      <c r="C873" s="13"/>
      <c r="D873" s="13"/>
    </row>
    <row r="874" ht="15.75" customHeight="1">
      <c r="C874" s="13"/>
      <c r="D874" s="13"/>
    </row>
    <row r="875" ht="15.75" customHeight="1">
      <c r="C875" s="13"/>
      <c r="D875" s="13"/>
    </row>
    <row r="876" ht="15.75" customHeight="1">
      <c r="C876" s="13"/>
      <c r="D876" s="13"/>
    </row>
    <row r="877" ht="15.75" customHeight="1">
      <c r="C877" s="13"/>
      <c r="D877" s="13"/>
    </row>
    <row r="878" ht="15.75" customHeight="1">
      <c r="C878" s="13"/>
      <c r="D878" s="13"/>
    </row>
    <row r="879" ht="15.75" customHeight="1">
      <c r="C879" s="13"/>
      <c r="D879" s="13"/>
    </row>
    <row r="880" ht="15.75" customHeight="1">
      <c r="C880" s="13"/>
      <c r="D880" s="13"/>
    </row>
    <row r="881" ht="15.75" customHeight="1">
      <c r="C881" s="13"/>
      <c r="D881" s="13"/>
    </row>
    <row r="882" ht="15.75" customHeight="1">
      <c r="C882" s="13"/>
      <c r="D882" s="13"/>
    </row>
    <row r="883" ht="15.75" customHeight="1">
      <c r="C883" s="13"/>
      <c r="D883" s="13"/>
    </row>
    <row r="884" ht="15.75" customHeight="1">
      <c r="C884" s="13"/>
      <c r="D884" s="13"/>
    </row>
    <row r="885" ht="15.75" customHeight="1">
      <c r="C885" s="13"/>
      <c r="D885" s="13"/>
    </row>
    <row r="886" ht="15.75" customHeight="1">
      <c r="C886" s="13"/>
      <c r="D886" s="13"/>
    </row>
    <row r="887" ht="15.75" customHeight="1">
      <c r="C887" s="13"/>
      <c r="D887" s="13"/>
    </row>
    <row r="888" ht="15.75" customHeight="1">
      <c r="C888" s="13"/>
      <c r="D888" s="13"/>
    </row>
    <row r="889" ht="15.75" customHeight="1">
      <c r="C889" s="13"/>
      <c r="D889" s="13"/>
    </row>
    <row r="890" ht="15.75" customHeight="1">
      <c r="C890" s="13"/>
      <c r="D890" s="13"/>
    </row>
    <row r="891" ht="15.75" customHeight="1">
      <c r="C891" s="13"/>
      <c r="D891" s="13"/>
    </row>
    <row r="892" ht="15.75" customHeight="1">
      <c r="C892" s="13"/>
      <c r="D892" s="13"/>
    </row>
    <row r="893" ht="15.75" customHeight="1">
      <c r="C893" s="13"/>
      <c r="D893" s="13"/>
    </row>
    <row r="894" ht="15.75" customHeight="1">
      <c r="C894" s="13"/>
      <c r="D894" s="13"/>
    </row>
    <row r="895" ht="15.75" customHeight="1">
      <c r="C895" s="13"/>
      <c r="D895" s="13"/>
    </row>
    <row r="896" ht="15.75" customHeight="1">
      <c r="C896" s="13"/>
      <c r="D896" s="13"/>
    </row>
    <row r="897" ht="15.75" customHeight="1">
      <c r="C897" s="13"/>
      <c r="D897" s="13"/>
    </row>
    <row r="898" ht="15.75" customHeight="1">
      <c r="C898" s="13"/>
      <c r="D898" s="13"/>
    </row>
    <row r="899" ht="15.75" customHeight="1">
      <c r="C899" s="13"/>
      <c r="D899" s="13"/>
    </row>
    <row r="900" ht="15.75" customHeight="1">
      <c r="C900" s="13"/>
      <c r="D900" s="13"/>
    </row>
    <row r="901" ht="15.75" customHeight="1">
      <c r="C901" s="13"/>
      <c r="D901" s="13"/>
    </row>
    <row r="902" ht="15.75" customHeight="1">
      <c r="C902" s="13"/>
      <c r="D902" s="13"/>
    </row>
    <row r="903" ht="15.75" customHeight="1">
      <c r="C903" s="13"/>
      <c r="D903" s="13"/>
    </row>
    <row r="904" ht="15.75" customHeight="1">
      <c r="C904" s="13"/>
      <c r="D904" s="13"/>
    </row>
    <row r="905" ht="15.75" customHeight="1">
      <c r="C905" s="13"/>
      <c r="D905" s="13"/>
    </row>
    <row r="906" ht="15.75" customHeight="1">
      <c r="C906" s="13"/>
      <c r="D906" s="13"/>
    </row>
    <row r="907" ht="15.75" customHeight="1">
      <c r="C907" s="13"/>
      <c r="D907" s="13"/>
    </row>
    <row r="908" ht="15.75" customHeight="1">
      <c r="C908" s="13"/>
      <c r="D908" s="13"/>
    </row>
    <row r="909" ht="15.75" customHeight="1">
      <c r="C909" s="13"/>
      <c r="D909" s="13"/>
    </row>
    <row r="910" ht="15.75" customHeight="1">
      <c r="C910" s="13"/>
      <c r="D910" s="13"/>
    </row>
    <row r="911" ht="15.75" customHeight="1">
      <c r="C911" s="13"/>
      <c r="D911" s="13"/>
    </row>
    <row r="912" ht="15.75" customHeight="1">
      <c r="C912" s="13"/>
      <c r="D912" s="13"/>
    </row>
    <row r="913" ht="15.75" customHeight="1">
      <c r="C913" s="13"/>
      <c r="D913" s="13"/>
    </row>
    <row r="914" ht="15.75" customHeight="1">
      <c r="C914" s="13"/>
      <c r="D914" s="13"/>
    </row>
    <row r="915" ht="15.75" customHeight="1">
      <c r="C915" s="13"/>
      <c r="D915" s="13"/>
    </row>
    <row r="916" ht="15.75" customHeight="1">
      <c r="C916" s="13"/>
      <c r="D916" s="13"/>
    </row>
    <row r="917" ht="15.75" customHeight="1">
      <c r="C917" s="13"/>
      <c r="D917" s="13"/>
    </row>
    <row r="918" ht="15.75" customHeight="1">
      <c r="C918" s="13"/>
      <c r="D918" s="13"/>
    </row>
    <row r="919" ht="15.75" customHeight="1">
      <c r="C919" s="13"/>
      <c r="D919" s="13"/>
    </row>
    <row r="920" ht="15.75" customHeight="1">
      <c r="C920" s="13"/>
      <c r="D920" s="13"/>
    </row>
    <row r="921" ht="15.75" customHeight="1">
      <c r="C921" s="13"/>
      <c r="D921" s="13"/>
    </row>
    <row r="922" ht="15.75" customHeight="1">
      <c r="C922" s="13"/>
      <c r="D922" s="13"/>
    </row>
    <row r="923" ht="15.75" customHeight="1">
      <c r="C923" s="13"/>
      <c r="D923" s="13"/>
    </row>
    <row r="924" ht="15.75" customHeight="1">
      <c r="C924" s="13"/>
      <c r="D924" s="13"/>
    </row>
    <row r="925" ht="15.75" customHeight="1">
      <c r="C925" s="13"/>
      <c r="D925" s="13"/>
    </row>
    <row r="926" ht="15.75" customHeight="1">
      <c r="C926" s="13"/>
      <c r="D926" s="13"/>
    </row>
    <row r="927" ht="15.75" customHeight="1">
      <c r="C927" s="13"/>
      <c r="D927" s="13"/>
    </row>
    <row r="928" ht="15.75" customHeight="1">
      <c r="C928" s="13"/>
      <c r="D928" s="13"/>
    </row>
    <row r="929" ht="15.75" customHeight="1">
      <c r="C929" s="13"/>
      <c r="D929" s="13"/>
    </row>
    <row r="930" ht="15.75" customHeight="1">
      <c r="C930" s="13"/>
      <c r="D930" s="13"/>
    </row>
    <row r="931" ht="15.75" customHeight="1">
      <c r="C931" s="13"/>
      <c r="D931" s="13"/>
    </row>
    <row r="932" ht="15.75" customHeight="1">
      <c r="C932" s="13"/>
      <c r="D932" s="13"/>
    </row>
    <row r="933" ht="15.75" customHeight="1">
      <c r="C933" s="13"/>
      <c r="D933" s="13"/>
    </row>
    <row r="934" ht="15.75" customHeight="1">
      <c r="C934" s="13"/>
      <c r="D934" s="13"/>
    </row>
    <row r="935" ht="15.75" customHeight="1">
      <c r="C935" s="13"/>
      <c r="D935" s="13"/>
    </row>
    <row r="936" ht="15.75" customHeight="1">
      <c r="C936" s="13"/>
      <c r="D936" s="13"/>
    </row>
    <row r="937" ht="15.75" customHeight="1">
      <c r="C937" s="13"/>
      <c r="D937" s="13"/>
    </row>
    <row r="938" ht="15.75" customHeight="1">
      <c r="C938" s="13"/>
      <c r="D938" s="13"/>
    </row>
    <row r="939" ht="15.75" customHeight="1">
      <c r="C939" s="13"/>
      <c r="D939" s="13"/>
    </row>
    <row r="940" ht="15.75" customHeight="1">
      <c r="C940" s="13"/>
      <c r="D940" s="13"/>
    </row>
    <row r="941" ht="15.75" customHeight="1">
      <c r="C941" s="13"/>
      <c r="D941" s="13"/>
    </row>
    <row r="942" ht="15.75" customHeight="1">
      <c r="C942" s="13"/>
      <c r="D942" s="13"/>
    </row>
    <row r="943" ht="15.75" customHeight="1">
      <c r="C943" s="13"/>
      <c r="D943" s="13"/>
    </row>
    <row r="944" ht="15.75" customHeight="1">
      <c r="C944" s="13"/>
      <c r="D944" s="13"/>
    </row>
    <row r="945" ht="15.75" customHeight="1">
      <c r="C945" s="13"/>
      <c r="D945" s="13"/>
    </row>
    <row r="946" ht="15.75" customHeight="1">
      <c r="C946" s="13"/>
      <c r="D946" s="13"/>
    </row>
    <row r="947" ht="15.75" customHeight="1">
      <c r="C947" s="13"/>
      <c r="D947" s="13"/>
    </row>
    <row r="948" ht="15.75" customHeight="1">
      <c r="C948" s="13"/>
      <c r="D948" s="13"/>
    </row>
    <row r="949" ht="15.75" customHeight="1">
      <c r="C949" s="13"/>
      <c r="D949" s="13"/>
    </row>
    <row r="950" ht="15.75" customHeight="1">
      <c r="C950" s="13"/>
      <c r="D950" s="13"/>
    </row>
    <row r="951" ht="15.75" customHeight="1">
      <c r="C951" s="13"/>
      <c r="D951" s="13"/>
    </row>
    <row r="952" ht="15.75" customHeight="1">
      <c r="C952" s="13"/>
      <c r="D952" s="13"/>
    </row>
    <row r="953" ht="15.75" customHeight="1">
      <c r="C953" s="13"/>
      <c r="D953" s="13"/>
    </row>
    <row r="954" ht="15.75" customHeight="1">
      <c r="C954" s="13"/>
      <c r="D954" s="13"/>
    </row>
    <row r="955" ht="15.75" customHeight="1">
      <c r="C955" s="13"/>
      <c r="D955" s="13"/>
    </row>
    <row r="956" ht="15.75" customHeight="1">
      <c r="C956" s="13"/>
      <c r="D956" s="13"/>
    </row>
    <row r="957" ht="15.75" customHeight="1">
      <c r="C957" s="13"/>
      <c r="D957" s="13"/>
    </row>
    <row r="958" ht="15.75" customHeight="1">
      <c r="C958" s="13"/>
      <c r="D958" s="13"/>
    </row>
    <row r="959" ht="15.75" customHeight="1">
      <c r="C959" s="13"/>
      <c r="D959" s="13"/>
    </row>
    <row r="960" ht="15.75" customHeight="1">
      <c r="C960" s="13"/>
      <c r="D960" s="13"/>
    </row>
    <row r="961" ht="15.75" customHeight="1">
      <c r="C961" s="13"/>
      <c r="D961" s="13"/>
    </row>
    <row r="962" ht="15.75" customHeight="1">
      <c r="C962" s="13"/>
      <c r="D962" s="13"/>
    </row>
    <row r="963" ht="15.75" customHeight="1">
      <c r="C963" s="13"/>
      <c r="D963" s="13"/>
    </row>
    <row r="964" ht="15.75" customHeight="1">
      <c r="C964" s="13"/>
      <c r="D964" s="13"/>
    </row>
    <row r="965" ht="15.75" customHeight="1">
      <c r="C965" s="13"/>
      <c r="D965" s="13"/>
    </row>
    <row r="966" ht="15.75" customHeight="1">
      <c r="C966" s="13"/>
      <c r="D966" s="13"/>
    </row>
    <row r="967" ht="15.75" customHeight="1">
      <c r="C967" s="13"/>
      <c r="D967" s="13"/>
    </row>
    <row r="968" ht="15.75" customHeight="1">
      <c r="C968" s="13"/>
      <c r="D968" s="13"/>
    </row>
    <row r="969" ht="15.75" customHeight="1">
      <c r="C969" s="13"/>
      <c r="D969" s="13"/>
    </row>
    <row r="970" ht="15.75" customHeight="1">
      <c r="C970" s="13"/>
      <c r="D970" s="13"/>
    </row>
    <row r="971" ht="15.75" customHeight="1">
      <c r="C971" s="13"/>
      <c r="D971" s="13"/>
    </row>
    <row r="972" ht="15.75" customHeight="1">
      <c r="C972" s="13"/>
      <c r="D972" s="13"/>
    </row>
    <row r="973" ht="15.75" customHeight="1">
      <c r="C973" s="13"/>
      <c r="D973" s="13"/>
    </row>
    <row r="974" ht="15.75" customHeight="1">
      <c r="C974" s="13"/>
      <c r="D974" s="13"/>
    </row>
    <row r="975" ht="15.75" customHeight="1">
      <c r="C975" s="13"/>
      <c r="D975" s="13"/>
    </row>
    <row r="976" ht="15.75" customHeight="1">
      <c r="C976" s="13"/>
      <c r="D976" s="13"/>
    </row>
    <row r="977" ht="15.75" customHeight="1">
      <c r="C977" s="13"/>
      <c r="D977" s="13"/>
    </row>
    <row r="978" ht="15.75" customHeight="1">
      <c r="C978" s="13"/>
      <c r="D978" s="13"/>
    </row>
    <row r="979" ht="15.75" customHeight="1">
      <c r="C979" s="13"/>
      <c r="D979" s="13"/>
    </row>
    <row r="980" ht="15.75" customHeight="1">
      <c r="C980" s="13"/>
      <c r="D980" s="13"/>
    </row>
    <row r="981" ht="15.75" customHeight="1">
      <c r="C981" s="13"/>
      <c r="D981" s="13"/>
    </row>
    <row r="982" ht="15.75" customHeight="1">
      <c r="C982" s="13"/>
      <c r="D982" s="13"/>
    </row>
    <row r="983" ht="15.75" customHeight="1">
      <c r="C983" s="13"/>
      <c r="D983" s="13"/>
    </row>
    <row r="984" ht="15.75" customHeight="1">
      <c r="C984" s="13"/>
      <c r="D984" s="13"/>
    </row>
    <row r="985" ht="15.75" customHeight="1">
      <c r="C985" s="13"/>
      <c r="D985" s="13"/>
    </row>
    <row r="986" ht="15.75" customHeight="1">
      <c r="C986" s="13"/>
      <c r="D986" s="13"/>
    </row>
    <row r="987" ht="15.75" customHeight="1">
      <c r="C987" s="13"/>
      <c r="D987" s="13"/>
    </row>
    <row r="988" ht="15.75" customHeight="1">
      <c r="C988" s="13"/>
      <c r="D988" s="13"/>
    </row>
    <row r="989" ht="15.75" customHeight="1">
      <c r="C989" s="13"/>
      <c r="D989" s="13"/>
    </row>
    <row r="990" ht="15.75" customHeight="1">
      <c r="C990" s="13"/>
      <c r="D990" s="13"/>
    </row>
    <row r="991" ht="15.75" customHeight="1">
      <c r="C991" s="13"/>
      <c r="D991" s="13"/>
    </row>
    <row r="992" ht="15.75" customHeight="1">
      <c r="C992" s="13"/>
      <c r="D992" s="13"/>
    </row>
    <row r="993" ht="15.75" customHeight="1">
      <c r="C993" s="13"/>
      <c r="D993" s="13"/>
    </row>
    <row r="994" ht="15.75" customHeight="1">
      <c r="C994" s="13"/>
      <c r="D994" s="13"/>
    </row>
    <row r="995" ht="15.75" customHeight="1">
      <c r="C995" s="13"/>
      <c r="D995" s="13"/>
    </row>
    <row r="996" ht="15.75" customHeight="1">
      <c r="C996" s="13"/>
      <c r="D996" s="13"/>
    </row>
    <row r="997" ht="15.75" customHeight="1">
      <c r="C997" s="13"/>
      <c r="D997" s="13"/>
    </row>
    <row r="998" ht="15.75" customHeight="1">
      <c r="C998" s="13"/>
      <c r="D998" s="13"/>
    </row>
    <row r="999" ht="15.75" customHeight="1">
      <c r="C999" s="13"/>
      <c r="D999" s="13"/>
    </row>
    <row r="1000" ht="15.75" customHeight="1">
      <c r="C1000" s="13"/>
      <c r="D1000" s="13"/>
    </row>
  </sheetData>
  <mergeCells count="20">
    <mergeCell ref="A1:E1"/>
    <mergeCell ref="A3:D3"/>
    <mergeCell ref="C10:D10"/>
    <mergeCell ref="C12:D12"/>
    <mergeCell ref="C13:D13"/>
    <mergeCell ref="C14:D14"/>
    <mergeCell ref="C15:D15"/>
    <mergeCell ref="C24:D24"/>
    <mergeCell ref="C26:D26"/>
    <mergeCell ref="C27:D27"/>
    <mergeCell ref="C28:D28"/>
    <mergeCell ref="C29:D29"/>
    <mergeCell ref="C31:D31"/>
    <mergeCell ref="C16:D16"/>
    <mergeCell ref="C17:D17"/>
    <mergeCell ref="C18:D18"/>
    <mergeCell ref="C19:D19"/>
    <mergeCell ref="C21:D21"/>
    <mergeCell ref="C22:D22"/>
    <mergeCell ref="C23:D23"/>
  </mergeCells>
  <dataValidations>
    <dataValidation type="list" allowBlank="1" showErrorMessage="1" sqref="C10">
      <formula1>'Reference Sheet'!$A$15:$A$16</formula1>
    </dataValidation>
    <dataValidation type="list" allowBlank="1" showErrorMessage="1" sqref="B7">
      <formula1>'Reference Sheet'!$A$5:$A$9</formula1>
    </dataValidation>
  </dataValidation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29"/>
    <col customWidth="1" min="2" max="2" width="18.43"/>
    <col customWidth="1" min="3" max="3" width="31.29"/>
    <col customWidth="1" min="4" max="4" width="48.86"/>
    <col customWidth="1" min="5" max="5" width="43.14"/>
    <col customWidth="1" min="6" max="6" width="42.29"/>
    <col customWidth="1" min="7" max="7" width="75.43"/>
    <col customWidth="1" hidden="1" min="8" max="9" width="9.14"/>
    <col customWidth="1" hidden="1" min="10" max="10" width="45.43"/>
    <col customWidth="1" min="11" max="26" width="9.14"/>
  </cols>
  <sheetData>
    <row r="1">
      <c r="A1" s="38" t="s">
        <v>27</v>
      </c>
      <c r="C1" s="39"/>
      <c r="D1" s="39"/>
      <c r="E1" s="39"/>
      <c r="F1" s="39"/>
      <c r="G1" s="40"/>
      <c r="H1" s="40"/>
      <c r="I1" s="40"/>
      <c r="J1" s="40"/>
      <c r="K1" s="40"/>
      <c r="L1" s="40"/>
      <c r="M1" s="40"/>
      <c r="N1" s="40"/>
      <c r="O1" s="40"/>
      <c r="P1" s="40"/>
      <c r="Q1" s="40"/>
      <c r="R1" s="40"/>
      <c r="S1" s="40"/>
      <c r="T1" s="40"/>
      <c r="U1" s="40"/>
      <c r="V1" s="40"/>
      <c r="W1" s="40"/>
      <c r="X1" s="40"/>
      <c r="Y1" s="40"/>
      <c r="Z1" s="40"/>
    </row>
    <row r="2">
      <c r="A2" s="41" t="s">
        <v>22</v>
      </c>
      <c r="B2" s="42"/>
      <c r="C2" s="42"/>
      <c r="D2" s="42"/>
      <c r="E2" s="42"/>
      <c r="F2" s="43"/>
    </row>
    <row r="3" ht="36.75" customHeight="1">
      <c r="A3" s="44" t="s">
        <v>211</v>
      </c>
      <c r="B3" s="42"/>
      <c r="C3" s="42"/>
      <c r="D3" s="42"/>
      <c r="E3" s="42"/>
      <c r="F3" s="43"/>
    </row>
    <row r="4" ht="70.5" customHeight="1">
      <c r="A4" s="45" t="s">
        <v>212</v>
      </c>
    </row>
    <row r="5">
      <c r="A5" s="46" t="s">
        <v>31</v>
      </c>
      <c r="B5" s="18"/>
      <c r="C5" s="47" t="s">
        <v>32</v>
      </c>
      <c r="D5" s="47" t="s">
        <v>33</v>
      </c>
      <c r="E5" s="47" t="s">
        <v>34</v>
      </c>
      <c r="F5" s="47" t="s">
        <v>35</v>
      </c>
      <c r="G5" s="47" t="s">
        <v>36</v>
      </c>
    </row>
    <row r="6" ht="150.0" customHeight="1">
      <c r="A6" s="48" t="s">
        <v>213</v>
      </c>
      <c r="B6" s="18"/>
      <c r="C6" s="49" t="s">
        <v>38</v>
      </c>
      <c r="D6" s="50" t="s">
        <v>214</v>
      </c>
      <c r="E6" s="50" t="s">
        <v>215</v>
      </c>
      <c r="F6" s="50" t="s">
        <v>216</v>
      </c>
      <c r="G6" s="50" t="s">
        <v>217</v>
      </c>
      <c r="H6" s="51">
        <f>VLOOKUP(C6,'Reference Sheet'!$A$1:$B$3,2)</f>
        <v>2</v>
      </c>
      <c r="I6" s="51"/>
      <c r="J6" s="52"/>
      <c r="K6" s="52"/>
      <c r="L6" s="52"/>
      <c r="M6" s="52"/>
      <c r="N6" s="52"/>
      <c r="O6" s="52"/>
      <c r="P6" s="52"/>
      <c r="Q6" s="52"/>
      <c r="R6" s="52"/>
      <c r="S6" s="52"/>
      <c r="T6" s="52"/>
      <c r="U6" s="52"/>
      <c r="V6" s="52"/>
      <c r="W6" s="52"/>
      <c r="X6" s="52"/>
      <c r="Y6" s="52"/>
      <c r="Z6" s="52"/>
    </row>
    <row r="7">
      <c r="A7" s="53" t="s">
        <v>218</v>
      </c>
      <c r="B7" s="18"/>
      <c r="C7" s="49" t="s">
        <v>38</v>
      </c>
      <c r="D7" s="50" t="s">
        <v>219</v>
      </c>
      <c r="E7" s="50" t="s">
        <v>220</v>
      </c>
      <c r="F7" s="50" t="s">
        <v>221</v>
      </c>
      <c r="G7" s="50" t="s">
        <v>222</v>
      </c>
      <c r="H7" s="51">
        <f>VLOOKUP(C7,'Reference Sheet'!$A$1:$B$3,2)</f>
        <v>2</v>
      </c>
      <c r="I7" s="51"/>
      <c r="J7" s="52"/>
      <c r="K7" s="52"/>
      <c r="L7" s="52"/>
      <c r="M7" s="52"/>
      <c r="N7" s="52"/>
      <c r="O7" s="52"/>
      <c r="P7" s="52"/>
      <c r="Q7" s="52"/>
      <c r="R7" s="52"/>
      <c r="S7" s="52"/>
      <c r="T7" s="52"/>
      <c r="U7" s="52"/>
      <c r="V7" s="52"/>
      <c r="W7" s="52"/>
      <c r="X7" s="52"/>
      <c r="Y7" s="52"/>
      <c r="Z7" s="52"/>
    </row>
    <row r="8" ht="187.5" customHeight="1">
      <c r="A8" s="53" t="s">
        <v>223</v>
      </c>
      <c r="B8" s="18"/>
      <c r="C8" s="49" t="s">
        <v>38</v>
      </c>
      <c r="D8" s="50" t="s">
        <v>224</v>
      </c>
      <c r="E8" s="50" t="s">
        <v>225</v>
      </c>
      <c r="F8" s="50" t="s">
        <v>226</v>
      </c>
      <c r="G8" s="50" t="s">
        <v>227</v>
      </c>
      <c r="H8" s="51">
        <f>VLOOKUP(C8,'Reference Sheet'!$A$1:$B$3,2)</f>
        <v>2</v>
      </c>
      <c r="I8" s="51"/>
      <c r="J8" s="52"/>
      <c r="K8" s="52"/>
      <c r="L8" s="52"/>
      <c r="M8" s="52"/>
      <c r="N8" s="52"/>
      <c r="O8" s="52"/>
      <c r="P8" s="52"/>
      <c r="Q8" s="52"/>
      <c r="R8" s="52"/>
      <c r="S8" s="52"/>
      <c r="T8" s="52"/>
      <c r="U8" s="52"/>
      <c r="V8" s="52"/>
      <c r="W8" s="52"/>
      <c r="X8" s="52"/>
      <c r="Y8" s="52"/>
      <c r="Z8" s="52"/>
    </row>
    <row r="9" ht="225.0" customHeight="1">
      <c r="A9" s="48" t="s">
        <v>228</v>
      </c>
      <c r="B9" s="18"/>
      <c r="C9" s="49" t="s">
        <v>38</v>
      </c>
      <c r="D9" s="50" t="s">
        <v>229</v>
      </c>
      <c r="E9" s="50" t="s">
        <v>230</v>
      </c>
      <c r="F9" s="50" t="s">
        <v>231</v>
      </c>
      <c r="G9" s="50" t="s">
        <v>232</v>
      </c>
      <c r="H9" s="56">
        <f>VLOOKUP(C9,'Reference Sheet'!$A$1:$B$3,2)</f>
        <v>2</v>
      </c>
      <c r="I9" s="56"/>
      <c r="J9" s="56"/>
      <c r="K9" s="56"/>
      <c r="L9" s="56"/>
      <c r="M9" s="56"/>
      <c r="N9" s="56"/>
      <c r="O9" s="56"/>
      <c r="P9" s="56"/>
      <c r="Q9" s="56"/>
      <c r="R9" s="56"/>
      <c r="S9" s="56"/>
      <c r="T9" s="56"/>
      <c r="U9" s="56"/>
      <c r="V9" s="56"/>
      <c r="W9" s="56"/>
      <c r="X9" s="56"/>
      <c r="Y9" s="56"/>
      <c r="Z9" s="56"/>
    </row>
    <row r="10" ht="20.25" customHeight="1">
      <c r="B10" s="68" t="s">
        <v>159</v>
      </c>
      <c r="C10" s="55"/>
      <c r="D10" s="55"/>
      <c r="E10" s="55"/>
      <c r="F10" s="56"/>
      <c r="G10" s="56"/>
      <c r="H10" s="56"/>
      <c r="I10" s="56"/>
      <c r="J10" s="56"/>
      <c r="K10" s="56"/>
      <c r="L10" s="56"/>
      <c r="M10" s="56"/>
      <c r="N10" s="56"/>
      <c r="O10" s="56"/>
      <c r="P10" s="56"/>
      <c r="Q10" s="56"/>
      <c r="R10" s="56"/>
      <c r="S10" s="56"/>
      <c r="T10" s="56"/>
      <c r="U10" s="56"/>
      <c r="V10" s="56"/>
      <c r="W10" s="56"/>
      <c r="X10" s="56"/>
      <c r="Y10" s="56"/>
      <c r="Z10" s="56"/>
    </row>
    <row r="11">
      <c r="A11" s="57"/>
      <c r="B11" s="58" t="s">
        <v>233</v>
      </c>
      <c r="C11" s="42"/>
      <c r="D11" s="42"/>
      <c r="E11" s="43"/>
      <c r="H11" s="23" t="b">
        <v>1</v>
      </c>
    </row>
    <row r="12" ht="57.0" customHeight="1">
      <c r="A12" s="57"/>
      <c r="B12" s="59" t="s">
        <v>55</v>
      </c>
      <c r="D12" s="60">
        <f>IFERROR(H12,"")</f>
        <v>8</v>
      </c>
      <c r="H12" s="23">
        <f>SUM(H6:H9)</f>
        <v>8</v>
      </c>
    </row>
    <row r="13" ht="85.5" customHeight="1">
      <c r="A13" s="57"/>
      <c r="B13" s="59" t="s">
        <v>56</v>
      </c>
      <c r="D13" s="61" t="str">
        <f>IFERROR(VLOOKUP(H13,'Reference Sheet'!$A$18:$B$20,2,FALSE),"")</f>
        <v>2: Meets expectations</v>
      </c>
      <c r="E13" s="43"/>
      <c r="F13" s="52"/>
      <c r="G13" s="52"/>
      <c r="H13" s="52">
        <f>SUM(J18:J32)</f>
        <v>2</v>
      </c>
      <c r="I13" s="52"/>
      <c r="J13" s="52"/>
      <c r="K13" s="52"/>
      <c r="L13" s="52"/>
      <c r="M13" s="52"/>
      <c r="N13" s="52"/>
      <c r="O13" s="52"/>
      <c r="P13" s="52"/>
      <c r="Q13" s="52"/>
      <c r="R13" s="52"/>
      <c r="S13" s="52"/>
      <c r="T13" s="52"/>
      <c r="U13" s="52"/>
      <c r="V13" s="52"/>
      <c r="W13" s="52"/>
      <c r="X13" s="52"/>
      <c r="Y13" s="52"/>
      <c r="Z13" s="52"/>
    </row>
    <row r="14">
      <c r="B14" s="58" t="s">
        <v>234</v>
      </c>
      <c r="C14" s="42"/>
      <c r="D14" s="42"/>
      <c r="E14" s="43"/>
    </row>
    <row r="15">
      <c r="B15" s="62"/>
    </row>
    <row r="16" ht="15.0" customHeight="1"/>
    <row r="17">
      <c r="A17" s="51"/>
    </row>
    <row r="18">
      <c r="H18" s="64">
        <v>8.0</v>
      </c>
      <c r="I18" s="64">
        <v>2.0</v>
      </c>
      <c r="J18" s="23">
        <f t="shared" ref="J18:J25" si="1">IF(AND(H$11=TRUE,$H$12=H18),I18,0)</f>
        <v>2</v>
      </c>
    </row>
    <row r="19">
      <c r="D19" s="62"/>
      <c r="F19" s="52"/>
      <c r="G19" s="52"/>
      <c r="H19" s="63">
        <v>7.0</v>
      </c>
      <c r="I19" s="63">
        <v>2.0</v>
      </c>
      <c r="J19" s="52">
        <f t="shared" si="1"/>
        <v>0</v>
      </c>
      <c r="K19" s="52"/>
      <c r="L19" s="52"/>
      <c r="M19" s="52"/>
      <c r="N19" s="52"/>
      <c r="O19" s="52"/>
      <c r="P19" s="52"/>
      <c r="Q19" s="52"/>
      <c r="R19" s="52"/>
      <c r="S19" s="52"/>
      <c r="T19" s="52"/>
      <c r="U19" s="52"/>
      <c r="V19" s="52"/>
      <c r="W19" s="52"/>
      <c r="X19" s="52"/>
      <c r="Y19" s="52"/>
      <c r="Z19" s="52"/>
    </row>
    <row r="20">
      <c r="D20" s="62"/>
      <c r="H20" s="64">
        <v>6.0</v>
      </c>
      <c r="I20" s="64">
        <v>1.0</v>
      </c>
      <c r="J20" s="23">
        <f t="shared" si="1"/>
        <v>0</v>
      </c>
    </row>
    <row r="21">
      <c r="D21" s="62"/>
      <c r="H21" s="64">
        <v>5.0</v>
      </c>
      <c r="I21" s="64">
        <v>1.0</v>
      </c>
      <c r="J21" s="23">
        <f t="shared" si="1"/>
        <v>0</v>
      </c>
    </row>
    <row r="22" ht="15.75" customHeight="1">
      <c r="D22" s="62"/>
      <c r="H22" s="64">
        <v>4.0</v>
      </c>
      <c r="I22" s="64">
        <v>1.0</v>
      </c>
      <c r="J22" s="23">
        <f t="shared" si="1"/>
        <v>0</v>
      </c>
    </row>
    <row r="23" ht="15.75" customHeight="1">
      <c r="D23" s="62"/>
      <c r="H23" s="64">
        <v>3.0</v>
      </c>
      <c r="I23" s="64">
        <v>0.0</v>
      </c>
      <c r="J23" s="23">
        <f t="shared" si="1"/>
        <v>0</v>
      </c>
    </row>
    <row r="24" ht="15.75" customHeight="1">
      <c r="D24" s="62"/>
      <c r="H24" s="64">
        <v>2.0</v>
      </c>
      <c r="I24" s="64">
        <v>0.0</v>
      </c>
      <c r="J24" s="23">
        <f t="shared" si="1"/>
        <v>0</v>
      </c>
    </row>
    <row r="25" ht="15.75" customHeight="1">
      <c r="D25" s="62"/>
      <c r="H25" s="64">
        <v>1.0</v>
      </c>
      <c r="I25" s="64">
        <v>0.0</v>
      </c>
      <c r="J25" s="23">
        <f t="shared" si="1"/>
        <v>0</v>
      </c>
    </row>
    <row r="26" ht="15.75" customHeight="1">
      <c r="D26" s="62"/>
    </row>
    <row r="27" ht="15.75" customHeight="1">
      <c r="D27" s="62"/>
    </row>
    <row r="28" ht="15.75" customHeight="1">
      <c r="D28" s="62"/>
    </row>
    <row r="29" ht="15.75" customHeight="1">
      <c r="D29" s="62"/>
    </row>
    <row r="30" ht="15.75" customHeight="1">
      <c r="D30" s="62"/>
    </row>
    <row r="31" ht="15.75" customHeight="1">
      <c r="D31" s="62"/>
    </row>
    <row r="32" ht="15.75" customHeight="1">
      <c r="D32" s="62"/>
    </row>
    <row r="33" ht="15.75" customHeight="1">
      <c r="D33" s="62"/>
    </row>
    <row r="34" ht="15.75" customHeight="1">
      <c r="D34" s="62"/>
    </row>
    <row r="35" ht="15.75" customHeight="1">
      <c r="D35" s="62"/>
    </row>
    <row r="36" ht="15.75" customHeight="1">
      <c r="D36" s="62"/>
    </row>
    <row r="37" ht="15.75" customHeight="1">
      <c r="D37" s="62"/>
    </row>
    <row r="38" ht="15.75" customHeight="1">
      <c r="D38" s="62"/>
    </row>
    <row r="39" ht="15.75" customHeight="1">
      <c r="D39" s="62"/>
    </row>
    <row r="40" ht="15.75" customHeight="1">
      <c r="D40" s="62"/>
    </row>
    <row r="41" ht="15.75" customHeight="1">
      <c r="D41" s="62"/>
    </row>
    <row r="42" ht="15.75" customHeight="1">
      <c r="D42" s="62"/>
    </row>
    <row r="43" ht="15.75" customHeight="1">
      <c r="D43" s="62"/>
    </row>
    <row r="44" ht="15.75" customHeight="1">
      <c r="D44" s="62"/>
    </row>
    <row r="45" ht="15.75" customHeight="1">
      <c r="D45" s="62"/>
    </row>
    <row r="46" ht="15.75" customHeight="1">
      <c r="D46" s="62"/>
    </row>
    <row r="47" ht="15.75" customHeight="1">
      <c r="D47" s="62"/>
    </row>
    <row r="48" ht="15.75" customHeight="1">
      <c r="D48" s="62"/>
    </row>
    <row r="49" ht="15.75" customHeight="1">
      <c r="D49" s="62"/>
    </row>
    <row r="50" ht="15.75" customHeight="1">
      <c r="D50" s="62"/>
    </row>
    <row r="51" ht="15.75" customHeight="1">
      <c r="D51" s="62"/>
    </row>
    <row r="52" ht="15.75" customHeight="1">
      <c r="D52" s="62"/>
    </row>
    <row r="53" ht="15.75" customHeight="1">
      <c r="D53" s="62"/>
    </row>
    <row r="54" ht="15.75" customHeight="1">
      <c r="D54" s="62"/>
    </row>
    <row r="55" ht="15.75" customHeight="1">
      <c r="D55" s="62"/>
    </row>
    <row r="56" ht="15.75" customHeight="1">
      <c r="D56" s="62"/>
    </row>
    <row r="57" ht="15.75" customHeight="1">
      <c r="D57" s="62"/>
    </row>
    <row r="58" ht="15.75" customHeight="1">
      <c r="D58" s="62"/>
    </row>
    <row r="59" ht="15.75" customHeight="1">
      <c r="D59" s="62"/>
    </row>
    <row r="60" ht="15.75" customHeight="1">
      <c r="D60" s="62"/>
    </row>
    <row r="61" ht="15.75" customHeight="1">
      <c r="D61" s="62"/>
    </row>
    <row r="62" ht="15.75" customHeight="1">
      <c r="D62" s="62"/>
    </row>
    <row r="63" ht="15.75" customHeight="1">
      <c r="D63" s="62"/>
    </row>
    <row r="64" ht="15.75" customHeight="1">
      <c r="D64" s="62"/>
    </row>
    <row r="65" ht="15.75" customHeight="1">
      <c r="D65" s="62"/>
    </row>
    <row r="66" ht="15.75" customHeight="1">
      <c r="D66" s="62"/>
    </row>
    <row r="67" ht="15.75" customHeight="1">
      <c r="D67" s="62"/>
    </row>
    <row r="68" ht="15.75" customHeight="1">
      <c r="D68" s="62"/>
    </row>
    <row r="69" ht="15.75" customHeight="1">
      <c r="D69" s="62"/>
    </row>
    <row r="70" ht="15.75" customHeight="1">
      <c r="D70" s="62"/>
    </row>
    <row r="71" ht="15.75" customHeight="1">
      <c r="D71" s="62"/>
    </row>
    <row r="72" ht="15.75" customHeight="1">
      <c r="D72" s="62"/>
    </row>
    <row r="73" ht="15.75" customHeight="1">
      <c r="D73" s="62"/>
    </row>
    <row r="74" ht="15.75" customHeight="1">
      <c r="D74" s="62"/>
    </row>
    <row r="75" ht="15.75" customHeight="1">
      <c r="D75" s="62"/>
    </row>
    <row r="76" ht="15.75" customHeight="1">
      <c r="D76" s="62"/>
    </row>
    <row r="77" ht="15.75" customHeight="1">
      <c r="D77" s="62"/>
    </row>
    <row r="78" ht="15.75" customHeight="1">
      <c r="D78" s="62"/>
    </row>
    <row r="79" ht="15.75" customHeight="1">
      <c r="D79" s="62"/>
    </row>
    <row r="80" ht="15.75" customHeight="1">
      <c r="D80" s="62"/>
    </row>
    <row r="81" ht="15.75" customHeight="1">
      <c r="D81" s="62"/>
    </row>
    <row r="82" ht="15.75" customHeight="1">
      <c r="D82" s="62"/>
    </row>
    <row r="83" ht="15.75" customHeight="1">
      <c r="D83" s="62"/>
    </row>
    <row r="84" ht="15.75" customHeight="1">
      <c r="D84" s="62"/>
    </row>
    <row r="85" ht="15.75" customHeight="1">
      <c r="D85" s="62"/>
    </row>
    <row r="86" ht="15.75" customHeight="1">
      <c r="D86" s="62"/>
    </row>
    <row r="87" ht="15.75" customHeight="1">
      <c r="D87" s="62"/>
    </row>
    <row r="88" ht="15.75" customHeight="1">
      <c r="D88" s="62"/>
    </row>
    <row r="89" ht="15.75" customHeight="1">
      <c r="D89" s="62"/>
    </row>
    <row r="90" ht="15.75" customHeight="1">
      <c r="D90" s="62"/>
    </row>
    <row r="91" ht="15.75" customHeight="1">
      <c r="D91" s="62"/>
    </row>
    <row r="92" ht="15.75" customHeight="1">
      <c r="D92" s="62"/>
    </row>
    <row r="93" ht="15.75" customHeight="1">
      <c r="D93" s="62"/>
    </row>
    <row r="94" ht="15.75" customHeight="1">
      <c r="D94" s="62"/>
    </row>
    <row r="95" ht="15.75" customHeight="1">
      <c r="D95" s="62"/>
    </row>
    <row r="96" ht="15.75" customHeight="1">
      <c r="D96" s="62"/>
    </row>
    <row r="97" ht="15.75" customHeight="1">
      <c r="D97" s="62"/>
    </row>
    <row r="98" ht="15.75" customHeight="1">
      <c r="D98" s="62"/>
    </row>
    <row r="99" ht="15.75" customHeight="1">
      <c r="D99" s="62"/>
    </row>
    <row r="100" ht="15.75" customHeight="1">
      <c r="D100" s="62"/>
    </row>
    <row r="101" ht="15.75" customHeight="1">
      <c r="D101" s="62"/>
    </row>
    <row r="102" ht="15.75" customHeight="1">
      <c r="D102" s="62"/>
    </row>
    <row r="103" ht="15.75" customHeight="1">
      <c r="D103" s="62"/>
    </row>
    <row r="104" ht="15.75" customHeight="1">
      <c r="D104" s="62"/>
    </row>
    <row r="105" ht="15.75" customHeight="1">
      <c r="D105" s="62"/>
    </row>
    <row r="106" ht="15.75" customHeight="1">
      <c r="D106" s="62"/>
    </row>
    <row r="107" ht="15.75" customHeight="1">
      <c r="D107" s="62"/>
    </row>
    <row r="108" ht="15.75" customHeight="1">
      <c r="D108" s="62"/>
    </row>
    <row r="109" ht="15.75" customHeight="1">
      <c r="D109" s="62"/>
    </row>
    <row r="110" ht="15.75" customHeight="1">
      <c r="D110" s="62"/>
    </row>
    <row r="111" ht="15.75" customHeight="1">
      <c r="D111" s="62"/>
    </row>
    <row r="112" ht="15.75" customHeight="1">
      <c r="D112" s="62"/>
    </row>
    <row r="113" ht="15.75" customHeight="1">
      <c r="D113" s="62"/>
    </row>
    <row r="114" ht="15.75" customHeight="1">
      <c r="D114" s="62"/>
    </row>
    <row r="115" ht="15.75" customHeight="1">
      <c r="D115" s="62"/>
    </row>
    <row r="116" ht="15.75" customHeight="1">
      <c r="D116" s="62"/>
    </row>
    <row r="117" ht="15.75" customHeight="1">
      <c r="D117" s="62"/>
    </row>
    <row r="118" ht="15.75" customHeight="1">
      <c r="D118" s="62"/>
    </row>
    <row r="119" ht="15.75" customHeight="1">
      <c r="D119" s="62"/>
    </row>
    <row r="120" ht="15.75" customHeight="1">
      <c r="D120" s="62"/>
    </row>
    <row r="121" ht="15.75" customHeight="1">
      <c r="D121" s="62"/>
    </row>
    <row r="122" ht="15.75" customHeight="1">
      <c r="D122" s="62"/>
    </row>
    <row r="123" ht="15.75" customHeight="1">
      <c r="D123" s="62"/>
    </row>
    <row r="124" ht="15.75" customHeight="1">
      <c r="D124" s="62"/>
    </row>
    <row r="125" ht="15.75" customHeight="1">
      <c r="D125" s="62"/>
    </row>
    <row r="126" ht="15.75" customHeight="1">
      <c r="D126" s="62"/>
    </row>
    <row r="127" ht="15.75" customHeight="1">
      <c r="D127" s="62"/>
    </row>
    <row r="128" ht="15.75" customHeight="1">
      <c r="D128" s="62"/>
    </row>
    <row r="129" ht="15.75" customHeight="1">
      <c r="D129" s="62"/>
    </row>
    <row r="130" ht="15.75" customHeight="1">
      <c r="D130" s="62"/>
    </row>
    <row r="131" ht="15.75" customHeight="1">
      <c r="D131" s="62"/>
    </row>
    <row r="132" ht="15.75" customHeight="1">
      <c r="D132" s="62"/>
    </row>
    <row r="133" ht="15.75" customHeight="1">
      <c r="D133" s="62"/>
    </row>
    <row r="134" ht="15.75" customHeight="1">
      <c r="D134" s="62"/>
    </row>
    <row r="135" ht="15.75" customHeight="1">
      <c r="D135" s="62"/>
    </row>
    <row r="136" ht="15.75" customHeight="1">
      <c r="D136" s="62"/>
    </row>
    <row r="137" ht="15.75" customHeight="1">
      <c r="D137" s="62"/>
    </row>
    <row r="138" ht="15.75" customHeight="1">
      <c r="D138" s="62"/>
    </row>
    <row r="139" ht="15.75" customHeight="1">
      <c r="D139" s="62"/>
    </row>
    <row r="140" ht="15.75" customHeight="1">
      <c r="D140" s="62"/>
    </row>
    <row r="141" ht="15.75" customHeight="1">
      <c r="D141" s="62"/>
    </row>
    <row r="142" ht="15.75" customHeight="1">
      <c r="D142" s="62"/>
    </row>
    <row r="143" ht="15.75" customHeight="1">
      <c r="D143" s="62"/>
    </row>
    <row r="144" ht="15.75" customHeight="1">
      <c r="D144" s="62"/>
    </row>
    <row r="145" ht="15.75" customHeight="1">
      <c r="D145" s="62"/>
    </row>
    <row r="146" ht="15.75" customHeight="1">
      <c r="D146" s="62"/>
    </row>
    <row r="147" ht="15.75" customHeight="1">
      <c r="D147" s="62"/>
    </row>
    <row r="148" ht="15.75" customHeight="1">
      <c r="D148" s="62"/>
    </row>
    <row r="149" ht="15.75" customHeight="1">
      <c r="D149" s="62"/>
    </row>
    <row r="150" ht="15.75" customHeight="1">
      <c r="D150" s="62"/>
    </row>
    <row r="151" ht="15.75" customHeight="1">
      <c r="D151" s="62"/>
    </row>
    <row r="152" ht="15.75" customHeight="1">
      <c r="D152" s="62"/>
    </row>
    <row r="153" ht="15.75" customHeight="1">
      <c r="D153" s="62"/>
    </row>
    <row r="154" ht="15.75" customHeight="1">
      <c r="D154" s="62"/>
    </row>
    <row r="155" ht="15.75" customHeight="1">
      <c r="D155" s="62"/>
    </row>
    <row r="156" ht="15.75" customHeight="1">
      <c r="D156" s="62"/>
    </row>
    <row r="157" ht="15.75" customHeight="1">
      <c r="D157" s="62"/>
    </row>
    <row r="158" ht="15.75" customHeight="1">
      <c r="D158" s="62"/>
    </row>
    <row r="159" ht="15.75" customHeight="1">
      <c r="D159" s="62"/>
    </row>
    <row r="160" ht="15.75" customHeight="1">
      <c r="D160" s="62"/>
    </row>
    <row r="161" ht="15.75" customHeight="1">
      <c r="D161" s="62"/>
    </row>
    <row r="162" ht="15.75" customHeight="1">
      <c r="D162" s="62"/>
    </row>
    <row r="163" ht="15.75" customHeight="1">
      <c r="D163" s="62"/>
    </row>
    <row r="164" ht="15.75" customHeight="1">
      <c r="D164" s="62"/>
    </row>
    <row r="165" ht="15.75" customHeight="1">
      <c r="D165" s="62"/>
    </row>
    <row r="166" ht="15.75" customHeight="1">
      <c r="D166" s="62"/>
    </row>
    <row r="167" ht="15.75" customHeight="1">
      <c r="D167" s="62"/>
    </row>
    <row r="168" ht="15.75" customHeight="1">
      <c r="D168" s="62"/>
    </row>
    <row r="169" ht="15.75" customHeight="1">
      <c r="D169" s="62"/>
    </row>
    <row r="170" ht="15.75" customHeight="1">
      <c r="D170" s="62"/>
    </row>
    <row r="171" ht="15.75" customHeight="1">
      <c r="D171" s="62"/>
    </row>
    <row r="172" ht="15.75" customHeight="1">
      <c r="D172" s="62"/>
    </row>
    <row r="173" ht="15.75" customHeight="1">
      <c r="D173" s="62"/>
    </row>
    <row r="174" ht="15.75" customHeight="1">
      <c r="D174" s="62"/>
    </row>
    <row r="175" ht="15.75" customHeight="1">
      <c r="D175" s="62"/>
    </row>
    <row r="176" ht="15.75" customHeight="1">
      <c r="D176" s="62"/>
    </row>
    <row r="177" ht="15.75" customHeight="1">
      <c r="D177" s="62"/>
    </row>
    <row r="178" ht="15.75" customHeight="1">
      <c r="D178" s="62"/>
    </row>
    <row r="179" ht="15.75" customHeight="1">
      <c r="D179" s="62"/>
    </row>
    <row r="180" ht="15.75" customHeight="1">
      <c r="D180" s="62"/>
    </row>
    <row r="181" ht="15.75" customHeight="1">
      <c r="D181" s="62"/>
    </row>
    <row r="182" ht="15.75" customHeight="1">
      <c r="D182" s="62"/>
    </row>
    <row r="183" ht="15.75" customHeight="1">
      <c r="D183" s="62"/>
    </row>
    <row r="184" ht="15.75" customHeight="1">
      <c r="D184" s="62"/>
    </row>
    <row r="185" ht="15.75" customHeight="1">
      <c r="D185" s="62"/>
    </row>
    <row r="186" ht="15.75" customHeight="1">
      <c r="D186" s="62"/>
    </row>
    <row r="187" ht="15.75" customHeight="1">
      <c r="D187" s="62"/>
    </row>
    <row r="188" ht="15.75" customHeight="1">
      <c r="D188" s="62"/>
    </row>
    <row r="189" ht="15.75" customHeight="1">
      <c r="D189" s="62"/>
    </row>
    <row r="190" ht="15.75" customHeight="1">
      <c r="D190" s="62"/>
    </row>
    <row r="191" ht="15.75" customHeight="1">
      <c r="D191" s="62"/>
    </row>
    <row r="192" ht="15.75" customHeight="1">
      <c r="D192" s="62"/>
    </row>
    <row r="193" ht="15.75" customHeight="1">
      <c r="D193" s="62"/>
    </row>
    <row r="194" ht="15.75" customHeight="1">
      <c r="D194" s="62"/>
    </row>
    <row r="195" ht="15.75" customHeight="1">
      <c r="D195" s="62"/>
    </row>
    <row r="196" ht="15.75" customHeight="1">
      <c r="D196" s="62"/>
    </row>
    <row r="197" ht="15.75" customHeight="1">
      <c r="D197" s="62"/>
    </row>
    <row r="198" ht="15.75" customHeight="1">
      <c r="D198" s="62"/>
    </row>
    <row r="199" ht="15.75" customHeight="1">
      <c r="D199" s="62"/>
    </row>
    <row r="200" ht="15.75" customHeight="1">
      <c r="D200" s="62"/>
    </row>
    <row r="201" ht="15.75" customHeight="1">
      <c r="D201" s="62"/>
    </row>
    <row r="202" ht="15.75" customHeight="1">
      <c r="D202" s="62"/>
    </row>
    <row r="203" ht="15.75" customHeight="1">
      <c r="D203" s="62"/>
    </row>
    <row r="204" ht="15.75" customHeight="1">
      <c r="D204" s="62"/>
    </row>
    <row r="205" ht="15.75" customHeight="1">
      <c r="D205" s="62"/>
    </row>
    <row r="206" ht="15.75" customHeight="1">
      <c r="D206" s="62"/>
    </row>
    <row r="207" ht="15.75" customHeight="1">
      <c r="D207" s="62"/>
    </row>
    <row r="208" ht="15.75" customHeight="1">
      <c r="D208" s="62"/>
    </row>
    <row r="209" ht="15.75" customHeight="1">
      <c r="D209" s="62"/>
    </row>
    <row r="210" ht="15.75" customHeight="1">
      <c r="D210" s="62"/>
    </row>
    <row r="211" ht="15.75" customHeight="1">
      <c r="D211" s="62"/>
    </row>
    <row r="212" ht="15.75" customHeight="1">
      <c r="D212" s="62"/>
    </row>
    <row r="213" ht="15.75" customHeight="1">
      <c r="D213" s="62"/>
    </row>
    <row r="214" ht="15.75" customHeight="1">
      <c r="D214" s="62"/>
    </row>
    <row r="215" ht="15.75" customHeight="1">
      <c r="D215" s="62"/>
    </row>
    <row r="216" ht="15.75" customHeight="1">
      <c r="D216" s="62"/>
    </row>
    <row r="217" ht="15.75" customHeight="1">
      <c r="D217" s="62"/>
    </row>
    <row r="218" ht="15.75" customHeight="1">
      <c r="D218" s="62"/>
    </row>
    <row r="219" ht="15.75" customHeight="1">
      <c r="D219" s="62"/>
    </row>
    <row r="220" ht="15.75" customHeight="1">
      <c r="D220" s="62"/>
    </row>
    <row r="221" ht="15.75" customHeight="1">
      <c r="D221" s="62"/>
    </row>
    <row r="222" ht="15.75" customHeight="1">
      <c r="D222" s="62"/>
    </row>
    <row r="223" ht="15.75" customHeight="1">
      <c r="D223" s="62"/>
    </row>
    <row r="224" ht="15.75" customHeight="1">
      <c r="D224" s="62"/>
    </row>
    <row r="225" ht="15.75" customHeight="1">
      <c r="D225" s="62"/>
    </row>
    <row r="226" ht="15.75" customHeight="1">
      <c r="D226" s="62"/>
    </row>
    <row r="227" ht="15.75" customHeight="1">
      <c r="D227" s="62"/>
    </row>
    <row r="228" ht="15.75" customHeight="1">
      <c r="D228" s="62"/>
    </row>
    <row r="229" ht="15.75" customHeight="1">
      <c r="D229" s="62"/>
    </row>
    <row r="230" ht="15.75" customHeight="1">
      <c r="D230" s="62"/>
    </row>
    <row r="231" ht="15.75" customHeight="1">
      <c r="D231" s="62"/>
    </row>
    <row r="232" ht="15.75" customHeight="1">
      <c r="D232" s="62"/>
    </row>
    <row r="233" ht="15.75" customHeight="1">
      <c r="D233" s="62"/>
    </row>
    <row r="234" ht="15.75" customHeight="1">
      <c r="D234" s="62"/>
    </row>
    <row r="235" ht="15.75" customHeight="1">
      <c r="D235" s="62"/>
    </row>
    <row r="236" ht="15.75" customHeight="1">
      <c r="D236" s="62"/>
    </row>
    <row r="237" ht="15.75" customHeight="1">
      <c r="D237" s="62"/>
    </row>
    <row r="238" ht="15.75" customHeight="1">
      <c r="D238" s="62"/>
    </row>
    <row r="239" ht="15.75" customHeight="1">
      <c r="D239" s="62"/>
    </row>
    <row r="240" ht="15.75" customHeight="1">
      <c r="D240" s="62"/>
    </row>
    <row r="241" ht="15.75" customHeight="1">
      <c r="D241" s="62"/>
    </row>
    <row r="242" ht="15.75" customHeight="1">
      <c r="D242" s="62"/>
    </row>
    <row r="243" ht="15.75" customHeight="1">
      <c r="D243" s="62"/>
    </row>
    <row r="244" ht="15.75" customHeight="1">
      <c r="D244" s="62"/>
    </row>
    <row r="245" ht="15.75" customHeight="1">
      <c r="D245" s="62"/>
    </row>
    <row r="246" ht="15.75" customHeight="1">
      <c r="D246" s="62"/>
    </row>
    <row r="247" ht="15.75" customHeight="1">
      <c r="D247" s="62"/>
    </row>
    <row r="248" ht="15.75" customHeight="1">
      <c r="D248" s="62"/>
    </row>
    <row r="249" ht="15.75" customHeight="1">
      <c r="D249" s="62"/>
    </row>
    <row r="250" ht="15.75" customHeight="1">
      <c r="D250" s="62"/>
    </row>
    <row r="251" ht="15.75" customHeight="1">
      <c r="D251" s="62"/>
    </row>
    <row r="252" ht="15.75" customHeight="1">
      <c r="D252" s="62"/>
    </row>
    <row r="253" ht="15.75" customHeight="1">
      <c r="D253" s="62"/>
    </row>
    <row r="254" ht="15.75" customHeight="1">
      <c r="D254" s="62"/>
    </row>
    <row r="255" ht="15.75" customHeight="1">
      <c r="D255" s="62"/>
    </row>
    <row r="256" ht="15.75" customHeight="1">
      <c r="D256" s="62"/>
    </row>
    <row r="257" ht="15.75" customHeight="1">
      <c r="D257" s="62"/>
    </row>
    <row r="258" ht="15.75" customHeight="1">
      <c r="D258" s="62"/>
    </row>
    <row r="259" ht="15.75" customHeight="1">
      <c r="D259" s="62"/>
    </row>
    <row r="260" ht="15.75" customHeight="1">
      <c r="D260" s="62"/>
    </row>
    <row r="261" ht="15.75" customHeight="1">
      <c r="D261" s="62"/>
    </row>
    <row r="262" ht="15.75" customHeight="1">
      <c r="D262" s="62"/>
    </row>
    <row r="263" ht="15.75" customHeight="1">
      <c r="D263" s="62"/>
    </row>
    <row r="264" ht="15.75" customHeight="1">
      <c r="D264" s="62"/>
    </row>
    <row r="265" ht="15.75" customHeight="1">
      <c r="D265" s="62"/>
    </row>
    <row r="266" ht="15.75" customHeight="1">
      <c r="D266" s="62"/>
    </row>
    <row r="267" ht="15.75" customHeight="1">
      <c r="D267" s="62"/>
    </row>
    <row r="268" ht="15.75" customHeight="1">
      <c r="D268" s="62"/>
    </row>
    <row r="269" ht="15.75" customHeight="1">
      <c r="D269" s="62"/>
    </row>
    <row r="270" ht="15.75" customHeight="1">
      <c r="D270" s="62"/>
    </row>
    <row r="271" ht="15.75" customHeight="1">
      <c r="D271" s="62"/>
    </row>
    <row r="272" ht="15.75" customHeight="1">
      <c r="D272" s="62"/>
    </row>
    <row r="273" ht="15.75" customHeight="1">
      <c r="D273" s="62"/>
    </row>
    <row r="274" ht="15.75" customHeight="1">
      <c r="D274" s="62"/>
    </row>
    <row r="275" ht="15.75" customHeight="1">
      <c r="D275" s="62"/>
    </row>
    <row r="276" ht="15.75" customHeight="1">
      <c r="D276" s="62"/>
    </row>
    <row r="277" ht="15.75" customHeight="1">
      <c r="D277" s="62"/>
    </row>
    <row r="278" ht="15.75" customHeight="1">
      <c r="D278" s="62"/>
    </row>
    <row r="279" ht="15.75" customHeight="1">
      <c r="D279" s="62"/>
    </row>
    <row r="280" ht="15.75" customHeight="1">
      <c r="D280" s="62"/>
    </row>
    <row r="281" ht="15.75" customHeight="1">
      <c r="D281" s="62"/>
    </row>
    <row r="282" ht="15.75" customHeight="1">
      <c r="D282" s="62"/>
    </row>
    <row r="283" ht="15.75" customHeight="1">
      <c r="D283" s="62"/>
    </row>
    <row r="284" ht="15.75" customHeight="1">
      <c r="D284" s="62"/>
    </row>
    <row r="285" ht="15.75" customHeight="1">
      <c r="D285" s="62"/>
    </row>
    <row r="286" ht="15.75" customHeight="1">
      <c r="D286" s="62"/>
    </row>
    <row r="287" ht="15.75" customHeight="1">
      <c r="D287" s="62"/>
    </row>
    <row r="288" ht="15.75" customHeight="1">
      <c r="D288" s="62"/>
    </row>
    <row r="289" ht="15.75" customHeight="1">
      <c r="D289" s="62"/>
    </row>
    <row r="290" ht="15.75" customHeight="1">
      <c r="D290" s="62"/>
    </row>
    <row r="291" ht="15.75" customHeight="1">
      <c r="D291" s="62"/>
    </row>
    <row r="292" ht="15.75" customHeight="1">
      <c r="D292" s="62"/>
    </row>
    <row r="293" ht="15.75" customHeight="1">
      <c r="D293" s="62"/>
    </row>
    <row r="294" ht="15.75" customHeight="1">
      <c r="D294" s="62"/>
    </row>
    <row r="295" ht="15.75" customHeight="1">
      <c r="D295" s="62"/>
    </row>
    <row r="296" ht="15.75" customHeight="1">
      <c r="D296" s="62"/>
    </row>
    <row r="297" ht="15.75" customHeight="1">
      <c r="D297" s="62"/>
    </row>
    <row r="298" ht="15.75" customHeight="1">
      <c r="D298" s="62"/>
    </row>
    <row r="299" ht="15.75" customHeight="1">
      <c r="D299" s="62"/>
    </row>
    <row r="300" ht="15.75" customHeight="1">
      <c r="D300" s="62"/>
    </row>
    <row r="301" ht="15.75" customHeight="1">
      <c r="D301" s="62"/>
    </row>
    <row r="302" ht="15.75" customHeight="1">
      <c r="D302" s="62"/>
    </row>
    <row r="303" ht="15.75" customHeight="1">
      <c r="D303" s="62"/>
    </row>
    <row r="304" ht="15.75" customHeight="1">
      <c r="D304" s="62"/>
    </row>
    <row r="305" ht="15.75" customHeight="1">
      <c r="D305" s="62"/>
    </row>
    <row r="306" ht="15.75" customHeight="1">
      <c r="D306" s="62"/>
    </row>
    <row r="307" ht="15.75" customHeight="1">
      <c r="D307" s="62"/>
    </row>
    <row r="308" ht="15.75" customHeight="1">
      <c r="D308" s="62"/>
    </row>
    <row r="309" ht="15.75" customHeight="1">
      <c r="D309" s="62"/>
    </row>
    <row r="310" ht="15.75" customHeight="1">
      <c r="D310" s="62"/>
    </row>
    <row r="311" ht="15.75" customHeight="1">
      <c r="D311" s="62"/>
    </row>
    <row r="312" ht="15.75" customHeight="1">
      <c r="D312" s="62"/>
    </row>
    <row r="313" ht="15.75" customHeight="1">
      <c r="D313" s="62"/>
    </row>
    <row r="314" ht="15.75" customHeight="1">
      <c r="D314" s="62"/>
    </row>
    <row r="315" ht="15.75" customHeight="1">
      <c r="D315" s="62"/>
    </row>
    <row r="316" ht="15.75" customHeight="1">
      <c r="D316" s="62"/>
    </row>
    <row r="317" ht="15.75" customHeight="1">
      <c r="D317" s="62"/>
    </row>
    <row r="318" ht="15.75" customHeight="1">
      <c r="D318" s="62"/>
    </row>
    <row r="319" ht="15.75" customHeight="1">
      <c r="D319" s="62"/>
    </row>
    <row r="320" ht="15.75" customHeight="1">
      <c r="D320" s="62"/>
    </row>
    <row r="321" ht="15.75" customHeight="1">
      <c r="D321" s="62"/>
    </row>
    <row r="322" ht="15.75" customHeight="1">
      <c r="D322" s="62"/>
    </row>
    <row r="323" ht="15.75" customHeight="1">
      <c r="D323" s="62"/>
    </row>
    <row r="324" ht="15.75" customHeight="1">
      <c r="D324" s="62"/>
    </row>
    <row r="325" ht="15.75" customHeight="1">
      <c r="D325" s="62"/>
    </row>
    <row r="326" ht="15.75" customHeight="1">
      <c r="D326" s="62"/>
    </row>
    <row r="327" ht="15.75" customHeight="1">
      <c r="D327" s="62"/>
    </row>
    <row r="328" ht="15.75" customHeight="1">
      <c r="D328" s="62"/>
    </row>
    <row r="329" ht="15.75" customHeight="1">
      <c r="D329" s="62"/>
    </row>
    <row r="330" ht="15.75" customHeight="1">
      <c r="D330" s="62"/>
    </row>
    <row r="331" ht="15.75" customHeight="1">
      <c r="D331" s="62"/>
    </row>
    <row r="332" ht="15.75" customHeight="1">
      <c r="D332" s="62"/>
    </row>
    <row r="333" ht="15.75" customHeight="1">
      <c r="D333" s="62"/>
    </row>
    <row r="334" ht="15.75" customHeight="1">
      <c r="D334" s="62"/>
    </row>
    <row r="335" ht="15.75" customHeight="1">
      <c r="D335" s="62"/>
    </row>
    <row r="336" ht="15.75" customHeight="1">
      <c r="D336" s="62"/>
    </row>
    <row r="337" ht="15.75" customHeight="1">
      <c r="D337" s="62"/>
    </row>
    <row r="338" ht="15.75" customHeight="1">
      <c r="D338" s="62"/>
    </row>
    <row r="339" ht="15.75" customHeight="1">
      <c r="D339" s="62"/>
    </row>
    <row r="340" ht="15.75" customHeight="1">
      <c r="D340" s="62"/>
    </row>
    <row r="341" ht="15.75" customHeight="1">
      <c r="D341" s="62"/>
    </row>
    <row r="342" ht="15.75" customHeight="1">
      <c r="D342" s="62"/>
    </row>
    <row r="343" ht="15.75" customHeight="1">
      <c r="D343" s="62"/>
    </row>
    <row r="344" ht="15.75" customHeight="1">
      <c r="D344" s="62"/>
    </row>
    <row r="345" ht="15.75" customHeight="1">
      <c r="D345" s="62"/>
    </row>
    <row r="346" ht="15.75" customHeight="1">
      <c r="D346" s="62"/>
    </row>
    <row r="347" ht="15.75" customHeight="1">
      <c r="D347" s="62"/>
    </row>
    <row r="348" ht="15.75" customHeight="1">
      <c r="D348" s="62"/>
    </row>
    <row r="349" ht="15.75" customHeight="1">
      <c r="D349" s="62"/>
    </row>
    <row r="350" ht="15.75" customHeight="1">
      <c r="D350" s="62"/>
    </row>
    <row r="351" ht="15.75" customHeight="1">
      <c r="D351" s="62"/>
    </row>
    <row r="352" ht="15.75" customHeight="1">
      <c r="D352" s="62"/>
    </row>
    <row r="353" ht="15.75" customHeight="1">
      <c r="D353" s="62"/>
    </row>
    <row r="354" ht="15.75" customHeight="1">
      <c r="D354" s="62"/>
    </row>
    <row r="355" ht="15.75" customHeight="1">
      <c r="D355" s="62"/>
    </row>
    <row r="356" ht="15.75" customHeight="1">
      <c r="D356" s="62"/>
    </row>
    <row r="357" ht="15.75" customHeight="1">
      <c r="D357" s="62"/>
    </row>
    <row r="358" ht="15.75" customHeight="1">
      <c r="D358" s="62"/>
    </row>
    <row r="359" ht="15.75" customHeight="1">
      <c r="D359" s="62"/>
    </row>
    <row r="360" ht="15.75" customHeight="1">
      <c r="D360" s="62"/>
    </row>
    <row r="361" ht="15.75" customHeight="1">
      <c r="D361" s="62"/>
    </row>
    <row r="362" ht="15.75" customHeight="1">
      <c r="D362" s="62"/>
    </row>
    <row r="363" ht="15.75" customHeight="1">
      <c r="D363" s="62"/>
    </row>
    <row r="364" ht="15.75" customHeight="1">
      <c r="D364" s="62"/>
    </row>
    <row r="365" ht="15.75" customHeight="1">
      <c r="D365" s="62"/>
    </row>
    <row r="366" ht="15.75" customHeight="1">
      <c r="D366" s="62"/>
    </row>
    <row r="367" ht="15.75" customHeight="1">
      <c r="D367" s="62"/>
    </row>
    <row r="368" ht="15.75" customHeight="1">
      <c r="D368" s="62"/>
    </row>
    <row r="369" ht="15.75" customHeight="1">
      <c r="D369" s="62"/>
    </row>
    <row r="370" ht="15.75" customHeight="1">
      <c r="D370" s="62"/>
    </row>
    <row r="371" ht="15.75" customHeight="1">
      <c r="D371" s="62"/>
    </row>
    <row r="372" ht="15.75" customHeight="1">
      <c r="D372" s="62"/>
    </row>
    <row r="373" ht="15.75" customHeight="1">
      <c r="D373" s="62"/>
    </row>
    <row r="374" ht="15.75" customHeight="1">
      <c r="D374" s="62"/>
    </row>
    <row r="375" ht="15.75" customHeight="1">
      <c r="D375" s="62"/>
    </row>
    <row r="376" ht="15.75" customHeight="1">
      <c r="D376" s="62"/>
    </row>
    <row r="377" ht="15.75" customHeight="1">
      <c r="D377" s="62"/>
    </row>
    <row r="378" ht="15.75" customHeight="1">
      <c r="D378" s="62"/>
    </row>
    <row r="379" ht="15.75" customHeight="1">
      <c r="D379" s="62"/>
    </row>
    <row r="380" ht="15.75" customHeight="1">
      <c r="D380" s="62"/>
    </row>
    <row r="381" ht="15.75" customHeight="1">
      <c r="D381" s="62"/>
    </row>
    <row r="382" ht="15.75" customHeight="1">
      <c r="D382" s="62"/>
    </row>
    <row r="383" ht="15.75" customHeight="1">
      <c r="D383" s="62"/>
    </row>
    <row r="384" ht="15.75" customHeight="1">
      <c r="D384" s="62"/>
    </row>
    <row r="385" ht="15.75" customHeight="1">
      <c r="D385" s="62"/>
    </row>
    <row r="386" ht="15.75" customHeight="1">
      <c r="D386" s="62"/>
    </row>
    <row r="387" ht="15.75" customHeight="1">
      <c r="D387" s="62"/>
    </row>
    <row r="388" ht="15.75" customHeight="1">
      <c r="D388" s="62"/>
    </row>
    <row r="389" ht="15.75" customHeight="1">
      <c r="D389" s="62"/>
    </row>
    <row r="390" ht="15.75" customHeight="1">
      <c r="D390" s="62"/>
    </row>
    <row r="391" ht="15.75" customHeight="1">
      <c r="D391" s="62"/>
    </row>
    <row r="392" ht="15.75" customHeight="1">
      <c r="D392" s="62"/>
    </row>
    <row r="393" ht="15.75" customHeight="1">
      <c r="D393" s="62"/>
    </row>
    <row r="394" ht="15.75" customHeight="1">
      <c r="D394" s="62"/>
    </row>
    <row r="395" ht="15.75" customHeight="1">
      <c r="D395" s="62"/>
    </row>
    <row r="396" ht="15.75" customHeight="1">
      <c r="D396" s="62"/>
    </row>
    <row r="397" ht="15.75" customHeight="1">
      <c r="D397" s="62"/>
    </row>
    <row r="398" ht="15.75" customHeight="1">
      <c r="D398" s="62"/>
    </row>
    <row r="399" ht="15.75" customHeight="1">
      <c r="D399" s="62"/>
    </row>
    <row r="400" ht="15.75" customHeight="1">
      <c r="D400" s="62"/>
    </row>
    <row r="401" ht="15.75" customHeight="1">
      <c r="D401" s="62"/>
    </row>
    <row r="402" ht="15.75" customHeight="1">
      <c r="D402" s="62"/>
    </row>
    <row r="403" ht="15.75" customHeight="1">
      <c r="D403" s="62"/>
    </row>
    <row r="404" ht="15.75" customHeight="1">
      <c r="D404" s="62"/>
    </row>
    <row r="405" ht="15.75" customHeight="1">
      <c r="D405" s="62"/>
    </row>
    <row r="406" ht="15.75" customHeight="1">
      <c r="D406" s="62"/>
    </row>
    <row r="407" ht="15.75" customHeight="1">
      <c r="D407" s="62"/>
    </row>
    <row r="408" ht="15.75" customHeight="1">
      <c r="D408" s="62"/>
    </row>
    <row r="409" ht="15.75" customHeight="1">
      <c r="D409" s="62"/>
    </row>
    <row r="410" ht="15.75" customHeight="1">
      <c r="D410" s="62"/>
    </row>
    <row r="411" ht="15.75" customHeight="1">
      <c r="D411" s="62"/>
    </row>
    <row r="412" ht="15.75" customHeight="1">
      <c r="D412" s="62"/>
    </row>
    <row r="413" ht="15.75" customHeight="1">
      <c r="D413" s="62"/>
    </row>
    <row r="414" ht="15.75" customHeight="1">
      <c r="D414" s="62"/>
    </row>
    <row r="415" ht="15.75" customHeight="1">
      <c r="D415" s="62"/>
    </row>
    <row r="416" ht="15.75" customHeight="1">
      <c r="D416" s="62"/>
    </row>
    <row r="417" ht="15.75" customHeight="1">
      <c r="D417" s="62"/>
    </row>
    <row r="418" ht="15.75" customHeight="1">
      <c r="D418" s="62"/>
    </row>
    <row r="419" ht="15.75" customHeight="1">
      <c r="D419" s="62"/>
    </row>
    <row r="420" ht="15.75" customHeight="1">
      <c r="D420" s="62"/>
    </row>
    <row r="421" ht="15.75" customHeight="1">
      <c r="D421" s="62"/>
    </row>
    <row r="422" ht="15.75" customHeight="1">
      <c r="D422" s="62"/>
    </row>
    <row r="423" ht="15.75" customHeight="1">
      <c r="D423" s="62"/>
    </row>
    <row r="424" ht="15.75" customHeight="1">
      <c r="D424" s="62"/>
    </row>
    <row r="425" ht="15.75" customHeight="1">
      <c r="D425" s="62"/>
    </row>
    <row r="426" ht="15.75" customHeight="1">
      <c r="D426" s="62"/>
    </row>
    <row r="427" ht="15.75" customHeight="1">
      <c r="D427" s="62"/>
    </row>
    <row r="428" ht="15.75" customHeight="1">
      <c r="D428" s="62"/>
    </row>
    <row r="429" ht="15.75" customHeight="1">
      <c r="D429" s="62"/>
    </row>
    <row r="430" ht="15.75" customHeight="1">
      <c r="D430" s="62"/>
    </row>
    <row r="431" ht="15.75" customHeight="1">
      <c r="D431" s="62"/>
    </row>
    <row r="432" ht="15.75" customHeight="1">
      <c r="D432" s="62"/>
    </row>
    <row r="433" ht="15.75" customHeight="1">
      <c r="D433" s="62"/>
    </row>
    <row r="434" ht="15.75" customHeight="1">
      <c r="D434" s="62"/>
    </row>
    <row r="435" ht="15.75" customHeight="1">
      <c r="D435" s="62"/>
    </row>
    <row r="436" ht="15.75" customHeight="1">
      <c r="D436" s="62"/>
    </row>
    <row r="437" ht="15.75" customHeight="1">
      <c r="D437" s="62"/>
    </row>
    <row r="438" ht="15.75" customHeight="1">
      <c r="D438" s="62"/>
    </row>
    <row r="439" ht="15.75" customHeight="1">
      <c r="D439" s="62"/>
    </row>
    <row r="440" ht="15.75" customHeight="1">
      <c r="D440" s="62"/>
    </row>
    <row r="441" ht="15.75" customHeight="1">
      <c r="D441" s="62"/>
    </row>
    <row r="442" ht="15.75" customHeight="1">
      <c r="D442" s="62"/>
    </row>
    <row r="443" ht="15.75" customHeight="1">
      <c r="D443" s="62"/>
    </row>
    <row r="444" ht="15.75" customHeight="1">
      <c r="D444" s="62"/>
    </row>
    <row r="445" ht="15.75" customHeight="1">
      <c r="D445" s="62"/>
    </row>
    <row r="446" ht="15.75" customHeight="1">
      <c r="D446" s="62"/>
    </row>
    <row r="447" ht="15.75" customHeight="1">
      <c r="D447" s="62"/>
    </row>
    <row r="448" ht="15.75" customHeight="1">
      <c r="D448" s="62"/>
    </row>
    <row r="449" ht="15.75" customHeight="1">
      <c r="D449" s="62"/>
    </row>
    <row r="450" ht="15.75" customHeight="1">
      <c r="D450" s="62"/>
    </row>
    <row r="451" ht="15.75" customHeight="1">
      <c r="D451" s="62"/>
    </row>
    <row r="452" ht="15.75" customHeight="1">
      <c r="D452" s="62"/>
    </row>
    <row r="453" ht="15.75" customHeight="1">
      <c r="D453" s="62"/>
    </row>
    <row r="454" ht="15.75" customHeight="1">
      <c r="D454" s="62"/>
    </row>
    <row r="455" ht="15.75" customHeight="1">
      <c r="D455" s="62"/>
    </row>
    <row r="456" ht="15.75" customHeight="1">
      <c r="D456" s="62"/>
    </row>
    <row r="457" ht="15.75" customHeight="1">
      <c r="D457" s="62"/>
    </row>
    <row r="458" ht="15.75" customHeight="1">
      <c r="D458" s="62"/>
    </row>
    <row r="459" ht="15.75" customHeight="1">
      <c r="D459" s="62"/>
    </row>
    <row r="460" ht="15.75" customHeight="1">
      <c r="D460" s="62"/>
    </row>
    <row r="461" ht="15.75" customHeight="1">
      <c r="D461" s="62"/>
    </row>
    <row r="462" ht="15.75" customHeight="1">
      <c r="D462" s="62"/>
    </row>
    <row r="463" ht="15.75" customHeight="1">
      <c r="D463" s="62"/>
    </row>
    <row r="464" ht="15.75" customHeight="1">
      <c r="D464" s="62"/>
    </row>
    <row r="465" ht="15.75" customHeight="1">
      <c r="D465" s="62"/>
    </row>
    <row r="466" ht="15.75" customHeight="1">
      <c r="D466" s="62"/>
    </row>
    <row r="467" ht="15.75" customHeight="1">
      <c r="D467" s="62"/>
    </row>
    <row r="468" ht="15.75" customHeight="1">
      <c r="D468" s="62"/>
    </row>
    <row r="469" ht="15.75" customHeight="1">
      <c r="D469" s="62"/>
    </row>
    <row r="470" ht="15.75" customHeight="1">
      <c r="D470" s="62"/>
    </row>
    <row r="471" ht="15.75" customHeight="1">
      <c r="D471" s="62"/>
    </row>
    <row r="472" ht="15.75" customHeight="1">
      <c r="D472" s="62"/>
    </row>
    <row r="473" ht="15.75" customHeight="1">
      <c r="D473" s="62"/>
    </row>
    <row r="474" ht="15.75" customHeight="1">
      <c r="D474" s="62"/>
    </row>
    <row r="475" ht="15.75" customHeight="1">
      <c r="D475" s="62"/>
    </row>
    <row r="476" ht="15.75" customHeight="1">
      <c r="D476" s="62"/>
    </row>
    <row r="477" ht="15.75" customHeight="1">
      <c r="D477" s="62"/>
    </row>
    <row r="478" ht="15.75" customHeight="1">
      <c r="D478" s="62"/>
    </row>
    <row r="479" ht="15.75" customHeight="1">
      <c r="D479" s="62"/>
    </row>
    <row r="480" ht="15.75" customHeight="1">
      <c r="D480" s="62"/>
    </row>
    <row r="481" ht="15.75" customHeight="1">
      <c r="D481" s="62"/>
    </row>
    <row r="482" ht="15.75" customHeight="1">
      <c r="D482" s="62"/>
    </row>
    <row r="483" ht="15.75" customHeight="1">
      <c r="D483" s="62"/>
    </row>
    <row r="484" ht="15.75" customHeight="1">
      <c r="D484" s="62"/>
    </row>
    <row r="485" ht="15.75" customHeight="1">
      <c r="D485" s="62"/>
    </row>
    <row r="486" ht="15.75" customHeight="1">
      <c r="D486" s="62"/>
    </row>
    <row r="487" ht="15.75" customHeight="1">
      <c r="D487" s="62"/>
    </row>
    <row r="488" ht="15.75" customHeight="1">
      <c r="D488" s="62"/>
    </row>
    <row r="489" ht="15.75" customHeight="1">
      <c r="D489" s="62"/>
    </row>
    <row r="490" ht="15.75" customHeight="1">
      <c r="D490" s="62"/>
    </row>
    <row r="491" ht="15.75" customHeight="1">
      <c r="D491" s="62"/>
    </row>
    <row r="492" ht="15.75" customHeight="1">
      <c r="D492" s="62"/>
    </row>
    <row r="493" ht="15.75" customHeight="1">
      <c r="D493" s="62"/>
    </row>
    <row r="494" ht="15.75" customHeight="1">
      <c r="D494" s="62"/>
    </row>
    <row r="495" ht="15.75" customHeight="1">
      <c r="D495" s="62"/>
    </row>
    <row r="496" ht="15.75" customHeight="1">
      <c r="D496" s="62"/>
    </row>
    <row r="497" ht="15.75" customHeight="1">
      <c r="D497" s="62"/>
    </row>
    <row r="498" ht="15.75" customHeight="1">
      <c r="D498" s="62"/>
    </row>
    <row r="499" ht="15.75" customHeight="1">
      <c r="D499" s="62"/>
    </row>
    <row r="500" ht="15.75" customHeight="1">
      <c r="D500" s="62"/>
    </row>
    <row r="501" ht="15.75" customHeight="1">
      <c r="D501" s="62"/>
    </row>
    <row r="502" ht="15.75" customHeight="1">
      <c r="D502" s="62"/>
    </row>
    <row r="503" ht="15.75" customHeight="1">
      <c r="D503" s="62"/>
    </row>
    <row r="504" ht="15.75" customHeight="1">
      <c r="D504" s="62"/>
    </row>
    <row r="505" ht="15.75" customHeight="1">
      <c r="D505" s="62"/>
    </row>
    <row r="506" ht="15.75" customHeight="1">
      <c r="D506" s="62"/>
    </row>
    <row r="507" ht="15.75" customHeight="1">
      <c r="D507" s="62"/>
    </row>
    <row r="508" ht="15.75" customHeight="1">
      <c r="D508" s="62"/>
    </row>
    <row r="509" ht="15.75" customHeight="1">
      <c r="D509" s="62"/>
    </row>
    <row r="510" ht="15.75" customHeight="1">
      <c r="D510" s="62"/>
    </row>
    <row r="511" ht="15.75" customHeight="1">
      <c r="D511" s="62"/>
    </row>
    <row r="512" ht="15.75" customHeight="1">
      <c r="D512" s="62"/>
    </row>
    <row r="513" ht="15.75" customHeight="1">
      <c r="D513" s="62"/>
    </row>
    <row r="514" ht="15.75" customHeight="1">
      <c r="D514" s="62"/>
    </row>
    <row r="515" ht="15.75" customHeight="1">
      <c r="D515" s="62"/>
    </row>
    <row r="516" ht="15.75" customHeight="1">
      <c r="D516" s="62"/>
    </row>
    <row r="517" ht="15.75" customHeight="1">
      <c r="D517" s="62"/>
    </row>
    <row r="518" ht="15.75" customHeight="1">
      <c r="D518" s="62"/>
    </row>
    <row r="519" ht="15.75" customHeight="1">
      <c r="D519" s="62"/>
    </row>
    <row r="520" ht="15.75" customHeight="1">
      <c r="D520" s="62"/>
    </row>
    <row r="521" ht="15.75" customHeight="1">
      <c r="D521" s="62"/>
    </row>
    <row r="522" ht="15.75" customHeight="1">
      <c r="D522" s="62"/>
    </row>
    <row r="523" ht="15.75" customHeight="1">
      <c r="D523" s="62"/>
    </row>
    <row r="524" ht="15.75" customHeight="1">
      <c r="D524" s="62"/>
    </row>
    <row r="525" ht="15.75" customHeight="1">
      <c r="D525" s="62"/>
    </row>
    <row r="526" ht="15.75" customHeight="1">
      <c r="D526" s="62"/>
    </row>
    <row r="527" ht="15.75" customHeight="1">
      <c r="D527" s="62"/>
    </row>
    <row r="528" ht="15.75" customHeight="1">
      <c r="D528" s="62"/>
    </row>
    <row r="529" ht="15.75" customHeight="1">
      <c r="D529" s="62"/>
    </row>
    <row r="530" ht="15.75" customHeight="1">
      <c r="D530" s="62"/>
    </row>
    <row r="531" ht="15.75" customHeight="1">
      <c r="D531" s="62"/>
    </row>
    <row r="532" ht="15.75" customHeight="1">
      <c r="D532" s="62"/>
    </row>
    <row r="533" ht="15.75" customHeight="1">
      <c r="D533" s="62"/>
    </row>
    <row r="534" ht="15.75" customHeight="1">
      <c r="D534" s="62"/>
    </row>
    <row r="535" ht="15.75" customHeight="1">
      <c r="D535" s="62"/>
    </row>
    <row r="536" ht="15.75" customHeight="1">
      <c r="D536" s="62"/>
    </row>
    <row r="537" ht="15.75" customHeight="1">
      <c r="D537" s="62"/>
    </row>
    <row r="538" ht="15.75" customHeight="1">
      <c r="D538" s="62"/>
    </row>
    <row r="539" ht="15.75" customHeight="1">
      <c r="D539" s="62"/>
    </row>
    <row r="540" ht="15.75" customHeight="1">
      <c r="D540" s="62"/>
    </row>
    <row r="541" ht="15.75" customHeight="1">
      <c r="D541" s="62"/>
    </row>
    <row r="542" ht="15.75" customHeight="1">
      <c r="D542" s="62"/>
    </row>
    <row r="543" ht="15.75" customHeight="1">
      <c r="D543" s="62"/>
    </row>
    <row r="544" ht="15.75" customHeight="1">
      <c r="D544" s="62"/>
    </row>
    <row r="545" ht="15.75" customHeight="1">
      <c r="D545" s="62"/>
    </row>
    <row r="546" ht="15.75" customHeight="1">
      <c r="D546" s="62"/>
    </row>
    <row r="547" ht="15.75" customHeight="1">
      <c r="D547" s="62"/>
    </row>
    <row r="548" ht="15.75" customHeight="1">
      <c r="D548" s="62"/>
    </row>
    <row r="549" ht="15.75" customHeight="1">
      <c r="D549" s="62"/>
    </row>
    <row r="550" ht="15.75" customHeight="1">
      <c r="D550" s="62"/>
    </row>
    <row r="551" ht="15.75" customHeight="1">
      <c r="D551" s="62"/>
    </row>
    <row r="552" ht="15.75" customHeight="1">
      <c r="D552" s="62"/>
    </row>
    <row r="553" ht="15.75" customHeight="1">
      <c r="D553" s="62"/>
    </row>
    <row r="554" ht="15.75" customHeight="1">
      <c r="D554" s="62"/>
    </row>
    <row r="555" ht="15.75" customHeight="1">
      <c r="D555" s="62"/>
    </row>
    <row r="556" ht="15.75" customHeight="1">
      <c r="D556" s="62"/>
    </row>
    <row r="557" ht="15.75" customHeight="1">
      <c r="D557" s="62"/>
    </row>
    <row r="558" ht="15.75" customHeight="1">
      <c r="D558" s="62"/>
    </row>
    <row r="559" ht="15.75" customHeight="1">
      <c r="D559" s="62"/>
    </row>
    <row r="560" ht="15.75" customHeight="1">
      <c r="D560" s="62"/>
    </row>
    <row r="561" ht="15.75" customHeight="1">
      <c r="D561" s="62"/>
    </row>
    <row r="562" ht="15.75" customHeight="1">
      <c r="D562" s="62"/>
    </row>
    <row r="563" ht="15.75" customHeight="1">
      <c r="D563" s="62"/>
    </row>
    <row r="564" ht="15.75" customHeight="1">
      <c r="D564" s="62"/>
    </row>
    <row r="565" ht="15.75" customHeight="1">
      <c r="D565" s="62"/>
    </row>
    <row r="566" ht="15.75" customHeight="1">
      <c r="D566" s="62"/>
    </row>
    <row r="567" ht="15.75" customHeight="1">
      <c r="D567" s="62"/>
    </row>
    <row r="568" ht="15.75" customHeight="1">
      <c r="D568" s="62"/>
    </row>
    <row r="569" ht="15.75" customHeight="1">
      <c r="D569" s="62"/>
    </row>
    <row r="570" ht="15.75" customHeight="1">
      <c r="D570" s="62"/>
    </row>
    <row r="571" ht="15.75" customHeight="1">
      <c r="D571" s="62"/>
    </row>
    <row r="572" ht="15.75" customHeight="1">
      <c r="D572" s="62"/>
    </row>
    <row r="573" ht="15.75" customHeight="1">
      <c r="D573" s="62"/>
    </row>
    <row r="574" ht="15.75" customHeight="1">
      <c r="D574" s="62"/>
    </row>
    <row r="575" ht="15.75" customHeight="1">
      <c r="D575" s="62"/>
    </row>
    <row r="576" ht="15.75" customHeight="1">
      <c r="D576" s="62"/>
    </row>
    <row r="577" ht="15.75" customHeight="1">
      <c r="D577" s="62"/>
    </row>
    <row r="578" ht="15.75" customHeight="1">
      <c r="D578" s="62"/>
    </row>
    <row r="579" ht="15.75" customHeight="1">
      <c r="D579" s="62"/>
    </row>
    <row r="580" ht="15.75" customHeight="1">
      <c r="D580" s="62"/>
    </row>
    <row r="581" ht="15.75" customHeight="1">
      <c r="D581" s="62"/>
    </row>
    <row r="582" ht="15.75" customHeight="1">
      <c r="D582" s="62"/>
    </row>
    <row r="583" ht="15.75" customHeight="1">
      <c r="D583" s="62"/>
    </row>
    <row r="584" ht="15.75" customHeight="1">
      <c r="D584" s="62"/>
    </row>
    <row r="585" ht="15.75" customHeight="1">
      <c r="D585" s="62"/>
    </row>
    <row r="586" ht="15.75" customHeight="1">
      <c r="D586" s="62"/>
    </row>
    <row r="587" ht="15.75" customHeight="1">
      <c r="D587" s="62"/>
    </row>
    <row r="588" ht="15.75" customHeight="1">
      <c r="D588" s="62"/>
    </row>
    <row r="589" ht="15.75" customHeight="1">
      <c r="D589" s="62"/>
    </row>
    <row r="590" ht="15.75" customHeight="1">
      <c r="D590" s="62"/>
    </row>
    <row r="591" ht="15.75" customHeight="1">
      <c r="D591" s="62"/>
    </row>
    <row r="592" ht="15.75" customHeight="1">
      <c r="D592" s="62"/>
    </row>
    <row r="593" ht="15.75" customHeight="1">
      <c r="D593" s="62"/>
    </row>
    <row r="594" ht="15.75" customHeight="1">
      <c r="D594" s="62"/>
    </row>
    <row r="595" ht="15.75" customHeight="1">
      <c r="D595" s="62"/>
    </row>
    <row r="596" ht="15.75" customHeight="1">
      <c r="D596" s="62"/>
    </row>
    <row r="597" ht="15.75" customHeight="1">
      <c r="D597" s="62"/>
    </row>
    <row r="598" ht="15.75" customHeight="1">
      <c r="D598" s="62"/>
    </row>
    <row r="599" ht="15.75" customHeight="1">
      <c r="D599" s="62"/>
    </row>
    <row r="600" ht="15.75" customHeight="1">
      <c r="D600" s="62"/>
    </row>
    <row r="601" ht="15.75" customHeight="1">
      <c r="D601" s="62"/>
    </row>
    <row r="602" ht="15.75" customHeight="1">
      <c r="D602" s="62"/>
    </row>
    <row r="603" ht="15.75" customHeight="1">
      <c r="D603" s="62"/>
    </row>
    <row r="604" ht="15.75" customHeight="1">
      <c r="D604" s="62"/>
    </row>
    <row r="605" ht="15.75" customHeight="1">
      <c r="D605" s="62"/>
    </row>
    <row r="606" ht="15.75" customHeight="1">
      <c r="D606" s="62"/>
    </row>
    <row r="607" ht="15.75" customHeight="1">
      <c r="D607" s="62"/>
    </row>
    <row r="608" ht="15.75" customHeight="1">
      <c r="D608" s="62"/>
    </row>
    <row r="609" ht="15.75" customHeight="1">
      <c r="D609" s="62"/>
    </row>
    <row r="610" ht="15.75" customHeight="1">
      <c r="D610" s="62"/>
    </row>
    <row r="611" ht="15.75" customHeight="1">
      <c r="D611" s="62"/>
    </row>
    <row r="612" ht="15.75" customHeight="1">
      <c r="D612" s="62"/>
    </row>
    <row r="613" ht="15.75" customHeight="1">
      <c r="D613" s="62"/>
    </row>
    <row r="614" ht="15.75" customHeight="1">
      <c r="D614" s="62"/>
    </row>
    <row r="615" ht="15.75" customHeight="1">
      <c r="D615" s="62"/>
    </row>
    <row r="616" ht="15.75" customHeight="1">
      <c r="D616" s="62"/>
    </row>
    <row r="617" ht="15.75" customHeight="1">
      <c r="D617" s="62"/>
    </row>
    <row r="618" ht="15.75" customHeight="1">
      <c r="D618" s="62"/>
    </row>
    <row r="619" ht="15.75" customHeight="1">
      <c r="D619" s="62"/>
    </row>
    <row r="620" ht="15.75" customHeight="1">
      <c r="D620" s="62"/>
    </row>
    <row r="621" ht="15.75" customHeight="1">
      <c r="D621" s="62"/>
    </row>
    <row r="622" ht="15.75" customHeight="1">
      <c r="D622" s="62"/>
    </row>
    <row r="623" ht="15.75" customHeight="1">
      <c r="D623" s="62"/>
    </row>
    <row r="624" ht="15.75" customHeight="1">
      <c r="D624" s="62"/>
    </row>
    <row r="625" ht="15.75" customHeight="1">
      <c r="D625" s="62"/>
    </row>
    <row r="626" ht="15.75" customHeight="1">
      <c r="D626" s="62"/>
    </row>
    <row r="627" ht="15.75" customHeight="1">
      <c r="D627" s="62"/>
    </row>
    <row r="628" ht="15.75" customHeight="1">
      <c r="D628" s="62"/>
    </row>
    <row r="629" ht="15.75" customHeight="1">
      <c r="D629" s="62"/>
    </row>
    <row r="630" ht="15.75" customHeight="1">
      <c r="D630" s="62"/>
    </row>
    <row r="631" ht="15.75" customHeight="1">
      <c r="D631" s="62"/>
    </row>
    <row r="632" ht="15.75" customHeight="1">
      <c r="D632" s="62"/>
    </row>
    <row r="633" ht="15.75" customHeight="1">
      <c r="D633" s="62"/>
    </row>
    <row r="634" ht="15.75" customHeight="1">
      <c r="D634" s="62"/>
    </row>
    <row r="635" ht="15.75" customHeight="1">
      <c r="D635" s="62"/>
    </row>
    <row r="636" ht="15.75" customHeight="1">
      <c r="D636" s="62"/>
    </row>
    <row r="637" ht="15.75" customHeight="1">
      <c r="D637" s="62"/>
    </row>
    <row r="638" ht="15.75" customHeight="1">
      <c r="D638" s="62"/>
    </row>
    <row r="639" ht="15.75" customHeight="1">
      <c r="D639" s="62"/>
    </row>
    <row r="640" ht="15.75" customHeight="1">
      <c r="D640" s="62"/>
    </row>
    <row r="641" ht="15.75" customHeight="1">
      <c r="D641" s="62"/>
    </row>
    <row r="642" ht="15.75" customHeight="1">
      <c r="D642" s="62"/>
    </row>
    <row r="643" ht="15.75" customHeight="1">
      <c r="D643" s="62"/>
    </row>
    <row r="644" ht="15.75" customHeight="1">
      <c r="D644" s="62"/>
    </row>
    <row r="645" ht="15.75" customHeight="1">
      <c r="D645" s="62"/>
    </row>
    <row r="646" ht="15.75" customHeight="1">
      <c r="D646" s="62"/>
    </row>
    <row r="647" ht="15.75" customHeight="1">
      <c r="D647" s="62"/>
    </row>
    <row r="648" ht="15.75" customHeight="1">
      <c r="D648" s="62"/>
    </row>
    <row r="649" ht="15.75" customHeight="1">
      <c r="D649" s="62"/>
    </row>
    <row r="650" ht="15.75" customHeight="1">
      <c r="D650" s="62"/>
    </row>
    <row r="651" ht="15.75" customHeight="1">
      <c r="D651" s="62"/>
    </row>
    <row r="652" ht="15.75" customHeight="1">
      <c r="D652" s="62"/>
    </row>
    <row r="653" ht="15.75" customHeight="1">
      <c r="D653" s="62"/>
    </row>
    <row r="654" ht="15.75" customHeight="1">
      <c r="D654" s="62"/>
    </row>
    <row r="655" ht="15.75" customHeight="1">
      <c r="D655" s="62"/>
    </row>
    <row r="656" ht="15.75" customHeight="1">
      <c r="D656" s="62"/>
    </row>
    <row r="657" ht="15.75" customHeight="1">
      <c r="D657" s="62"/>
    </row>
    <row r="658" ht="15.75" customHeight="1">
      <c r="D658" s="62"/>
    </row>
    <row r="659" ht="15.75" customHeight="1">
      <c r="D659" s="62"/>
    </row>
    <row r="660" ht="15.75" customHeight="1">
      <c r="D660" s="62"/>
    </row>
    <row r="661" ht="15.75" customHeight="1">
      <c r="D661" s="62"/>
    </row>
    <row r="662" ht="15.75" customHeight="1">
      <c r="D662" s="62"/>
    </row>
    <row r="663" ht="15.75" customHeight="1">
      <c r="D663" s="62"/>
    </row>
    <row r="664" ht="15.75" customHeight="1">
      <c r="D664" s="62"/>
    </row>
    <row r="665" ht="15.75" customHeight="1">
      <c r="D665" s="62"/>
    </row>
    <row r="666" ht="15.75" customHeight="1">
      <c r="D666" s="62"/>
    </row>
    <row r="667" ht="15.75" customHeight="1">
      <c r="D667" s="62"/>
    </row>
    <row r="668" ht="15.75" customHeight="1">
      <c r="D668" s="62"/>
    </row>
    <row r="669" ht="15.75" customHeight="1">
      <c r="D669" s="62"/>
    </row>
    <row r="670" ht="15.75" customHeight="1">
      <c r="D670" s="62"/>
    </row>
    <row r="671" ht="15.75" customHeight="1">
      <c r="D671" s="62"/>
    </row>
    <row r="672" ht="15.75" customHeight="1">
      <c r="D672" s="62"/>
    </row>
    <row r="673" ht="15.75" customHeight="1">
      <c r="D673" s="62"/>
    </row>
    <row r="674" ht="15.75" customHeight="1">
      <c r="D674" s="62"/>
    </row>
    <row r="675" ht="15.75" customHeight="1">
      <c r="D675" s="62"/>
    </row>
    <row r="676" ht="15.75" customHeight="1">
      <c r="D676" s="62"/>
    </row>
    <row r="677" ht="15.75" customHeight="1">
      <c r="D677" s="62"/>
    </row>
    <row r="678" ht="15.75" customHeight="1">
      <c r="D678" s="62"/>
    </row>
    <row r="679" ht="15.75" customHeight="1">
      <c r="D679" s="62"/>
    </row>
    <row r="680" ht="15.75" customHeight="1">
      <c r="D680" s="62"/>
    </row>
    <row r="681" ht="15.75" customHeight="1">
      <c r="D681" s="62"/>
    </row>
    <row r="682" ht="15.75" customHeight="1">
      <c r="D682" s="62"/>
    </row>
    <row r="683" ht="15.75" customHeight="1">
      <c r="D683" s="62"/>
    </row>
    <row r="684" ht="15.75" customHeight="1">
      <c r="D684" s="62"/>
    </row>
    <row r="685" ht="15.75" customHeight="1">
      <c r="D685" s="62"/>
    </row>
    <row r="686" ht="15.75" customHeight="1">
      <c r="D686" s="62"/>
    </row>
    <row r="687" ht="15.75" customHeight="1">
      <c r="D687" s="62"/>
    </row>
    <row r="688" ht="15.75" customHeight="1">
      <c r="D688" s="62"/>
    </row>
    <row r="689" ht="15.75" customHeight="1">
      <c r="D689" s="62"/>
    </row>
    <row r="690" ht="15.75" customHeight="1">
      <c r="D690" s="62"/>
    </row>
    <row r="691" ht="15.75" customHeight="1">
      <c r="D691" s="62"/>
    </row>
    <row r="692" ht="15.75" customHeight="1">
      <c r="D692" s="62"/>
    </row>
    <row r="693" ht="15.75" customHeight="1">
      <c r="D693" s="62"/>
    </row>
    <row r="694" ht="15.75" customHeight="1">
      <c r="D694" s="62"/>
    </row>
    <row r="695" ht="15.75" customHeight="1">
      <c r="D695" s="62"/>
    </row>
    <row r="696" ht="15.75" customHeight="1">
      <c r="D696" s="62"/>
    </row>
    <row r="697" ht="15.75" customHeight="1">
      <c r="D697" s="62"/>
    </row>
    <row r="698" ht="15.75" customHeight="1">
      <c r="D698" s="62"/>
    </row>
    <row r="699" ht="15.75" customHeight="1">
      <c r="D699" s="62"/>
    </row>
    <row r="700" ht="15.75" customHeight="1">
      <c r="D700" s="62"/>
    </row>
    <row r="701" ht="15.75" customHeight="1">
      <c r="D701" s="62"/>
    </row>
    <row r="702" ht="15.75" customHeight="1">
      <c r="D702" s="62"/>
    </row>
    <row r="703" ht="15.75" customHeight="1">
      <c r="D703" s="62"/>
    </row>
    <row r="704" ht="15.75" customHeight="1">
      <c r="D704" s="62"/>
    </row>
    <row r="705" ht="15.75" customHeight="1">
      <c r="D705" s="62"/>
    </row>
    <row r="706" ht="15.75" customHeight="1">
      <c r="D706" s="62"/>
    </row>
    <row r="707" ht="15.75" customHeight="1">
      <c r="D707" s="62"/>
    </row>
    <row r="708" ht="15.75" customHeight="1">
      <c r="D708" s="62"/>
    </row>
    <row r="709" ht="15.75" customHeight="1">
      <c r="D709" s="62"/>
    </row>
    <row r="710" ht="15.75" customHeight="1">
      <c r="D710" s="62"/>
    </row>
    <row r="711" ht="15.75" customHeight="1">
      <c r="D711" s="62"/>
    </row>
    <row r="712" ht="15.75" customHeight="1">
      <c r="D712" s="62"/>
    </row>
    <row r="713" ht="15.75" customHeight="1">
      <c r="D713" s="62"/>
    </row>
    <row r="714" ht="15.75" customHeight="1">
      <c r="D714" s="62"/>
    </row>
    <row r="715" ht="15.75" customHeight="1">
      <c r="D715" s="62"/>
    </row>
    <row r="716" ht="15.75" customHeight="1">
      <c r="D716" s="62"/>
    </row>
    <row r="717" ht="15.75" customHeight="1">
      <c r="D717" s="62"/>
    </row>
    <row r="718" ht="15.75" customHeight="1">
      <c r="D718" s="62"/>
    </row>
    <row r="719" ht="15.75" customHeight="1">
      <c r="D719" s="62"/>
    </row>
    <row r="720" ht="15.75" customHeight="1">
      <c r="D720" s="62"/>
    </row>
    <row r="721" ht="15.75" customHeight="1">
      <c r="D721" s="62"/>
    </row>
    <row r="722" ht="15.75" customHeight="1">
      <c r="D722" s="62"/>
    </row>
    <row r="723" ht="15.75" customHeight="1">
      <c r="D723" s="62"/>
    </row>
    <row r="724" ht="15.75" customHeight="1">
      <c r="D724" s="62"/>
    </row>
    <row r="725" ht="15.75" customHeight="1">
      <c r="D725" s="62"/>
    </row>
    <row r="726" ht="15.75" customHeight="1">
      <c r="D726" s="62"/>
    </row>
    <row r="727" ht="15.75" customHeight="1">
      <c r="D727" s="62"/>
    </row>
    <row r="728" ht="15.75" customHeight="1">
      <c r="D728" s="62"/>
    </row>
    <row r="729" ht="15.75" customHeight="1">
      <c r="D729" s="62"/>
    </row>
    <row r="730" ht="15.75" customHeight="1">
      <c r="D730" s="62"/>
    </row>
    <row r="731" ht="15.75" customHeight="1">
      <c r="D731" s="62"/>
    </row>
    <row r="732" ht="15.75" customHeight="1">
      <c r="D732" s="62"/>
    </row>
    <row r="733" ht="15.75" customHeight="1">
      <c r="D733" s="62"/>
    </row>
    <row r="734" ht="15.75" customHeight="1">
      <c r="D734" s="62"/>
    </row>
    <row r="735" ht="15.75" customHeight="1">
      <c r="D735" s="62"/>
    </row>
    <row r="736" ht="15.75" customHeight="1">
      <c r="D736" s="62"/>
    </row>
    <row r="737" ht="15.75" customHeight="1">
      <c r="D737" s="62"/>
    </row>
    <row r="738" ht="15.75" customHeight="1">
      <c r="D738" s="62"/>
    </row>
    <row r="739" ht="15.75" customHeight="1">
      <c r="D739" s="62"/>
    </row>
    <row r="740" ht="15.75" customHeight="1">
      <c r="D740" s="62"/>
    </row>
    <row r="741" ht="15.75" customHeight="1">
      <c r="D741" s="62"/>
    </row>
    <row r="742" ht="15.75" customHeight="1">
      <c r="D742" s="62"/>
    </row>
    <row r="743" ht="15.75" customHeight="1">
      <c r="D743" s="62"/>
    </row>
    <row r="744" ht="15.75" customHeight="1">
      <c r="D744" s="62"/>
    </row>
    <row r="745" ht="15.75" customHeight="1">
      <c r="D745" s="62"/>
    </row>
    <row r="746" ht="15.75" customHeight="1">
      <c r="D746" s="62"/>
    </row>
    <row r="747" ht="15.75" customHeight="1">
      <c r="D747" s="62"/>
    </row>
    <row r="748" ht="15.75" customHeight="1">
      <c r="D748" s="62"/>
    </row>
    <row r="749" ht="15.75" customHeight="1">
      <c r="D749" s="62"/>
    </row>
    <row r="750" ht="15.75" customHeight="1">
      <c r="D750" s="62"/>
    </row>
    <row r="751" ht="15.75" customHeight="1">
      <c r="D751" s="62"/>
    </row>
    <row r="752" ht="15.75" customHeight="1">
      <c r="D752" s="62"/>
    </row>
    <row r="753" ht="15.75" customHeight="1">
      <c r="D753" s="62"/>
    </row>
    <row r="754" ht="15.75" customHeight="1">
      <c r="D754" s="62"/>
    </row>
    <row r="755" ht="15.75" customHeight="1">
      <c r="D755" s="62"/>
    </row>
    <row r="756" ht="15.75" customHeight="1">
      <c r="D756" s="62"/>
    </row>
    <row r="757" ht="15.75" customHeight="1">
      <c r="D757" s="62"/>
    </row>
    <row r="758" ht="15.75" customHeight="1">
      <c r="D758" s="62"/>
    </row>
    <row r="759" ht="15.75" customHeight="1">
      <c r="D759" s="62"/>
    </row>
    <row r="760" ht="15.75" customHeight="1">
      <c r="D760" s="62"/>
    </row>
    <row r="761" ht="15.75" customHeight="1">
      <c r="D761" s="62"/>
    </row>
    <row r="762" ht="15.75" customHeight="1">
      <c r="D762" s="62"/>
    </row>
    <row r="763" ht="15.75" customHeight="1">
      <c r="D763" s="62"/>
    </row>
    <row r="764" ht="15.75" customHeight="1">
      <c r="D764" s="62"/>
    </row>
    <row r="765" ht="15.75" customHeight="1">
      <c r="D765" s="62"/>
    </row>
    <row r="766" ht="15.75" customHeight="1">
      <c r="D766" s="62"/>
    </row>
    <row r="767" ht="15.75" customHeight="1">
      <c r="D767" s="62"/>
    </row>
    <row r="768" ht="15.75" customHeight="1">
      <c r="D768" s="62"/>
    </row>
    <row r="769" ht="15.75" customHeight="1">
      <c r="D769" s="62"/>
    </row>
    <row r="770" ht="15.75" customHeight="1">
      <c r="D770" s="62"/>
    </row>
    <row r="771" ht="15.75" customHeight="1">
      <c r="D771" s="62"/>
    </row>
    <row r="772" ht="15.75" customHeight="1">
      <c r="D772" s="62"/>
    </row>
    <row r="773" ht="15.75" customHeight="1">
      <c r="D773" s="62"/>
    </row>
    <row r="774" ht="15.75" customHeight="1">
      <c r="D774" s="62"/>
    </row>
    <row r="775" ht="15.75" customHeight="1">
      <c r="D775" s="62"/>
    </row>
    <row r="776" ht="15.75" customHeight="1">
      <c r="D776" s="62"/>
    </row>
    <row r="777" ht="15.75" customHeight="1">
      <c r="D777" s="62"/>
    </row>
    <row r="778" ht="15.75" customHeight="1">
      <c r="D778" s="62"/>
    </row>
    <row r="779" ht="15.75" customHeight="1">
      <c r="D779" s="62"/>
    </row>
    <row r="780" ht="15.75" customHeight="1">
      <c r="D780" s="62"/>
    </row>
    <row r="781" ht="15.75" customHeight="1">
      <c r="D781" s="62"/>
    </row>
    <row r="782" ht="15.75" customHeight="1">
      <c r="D782" s="62"/>
    </row>
    <row r="783" ht="15.75" customHeight="1">
      <c r="D783" s="62"/>
    </row>
    <row r="784" ht="15.75" customHeight="1">
      <c r="D784" s="62"/>
    </row>
    <row r="785" ht="15.75" customHeight="1">
      <c r="D785" s="62"/>
    </row>
    <row r="786" ht="15.75" customHeight="1">
      <c r="D786" s="62"/>
    </row>
    <row r="787" ht="15.75" customHeight="1">
      <c r="D787" s="62"/>
    </row>
    <row r="788" ht="15.75" customHeight="1">
      <c r="D788" s="62"/>
    </row>
    <row r="789" ht="15.75" customHeight="1">
      <c r="D789" s="62"/>
    </row>
    <row r="790" ht="15.75" customHeight="1">
      <c r="D790" s="62"/>
    </row>
    <row r="791" ht="15.75" customHeight="1">
      <c r="D791" s="62"/>
    </row>
    <row r="792" ht="15.75" customHeight="1">
      <c r="D792" s="62"/>
    </row>
    <row r="793" ht="15.75" customHeight="1">
      <c r="D793" s="62"/>
    </row>
    <row r="794" ht="15.75" customHeight="1">
      <c r="D794" s="62"/>
    </row>
    <row r="795" ht="15.75" customHeight="1">
      <c r="D795" s="62"/>
    </row>
    <row r="796" ht="15.75" customHeight="1">
      <c r="D796" s="62"/>
    </row>
    <row r="797" ht="15.75" customHeight="1">
      <c r="D797" s="62"/>
    </row>
    <row r="798" ht="15.75" customHeight="1">
      <c r="D798" s="62"/>
    </row>
    <row r="799" ht="15.75" customHeight="1">
      <c r="D799" s="62"/>
    </row>
    <row r="800" ht="15.75" customHeight="1">
      <c r="D800" s="62"/>
    </row>
    <row r="801" ht="15.75" customHeight="1">
      <c r="D801" s="62"/>
    </row>
    <row r="802" ht="15.75" customHeight="1">
      <c r="D802" s="62"/>
    </row>
    <row r="803" ht="15.75" customHeight="1">
      <c r="D803" s="62"/>
    </row>
    <row r="804" ht="15.75" customHeight="1">
      <c r="D804" s="62"/>
    </row>
    <row r="805" ht="15.75" customHeight="1">
      <c r="D805" s="62"/>
    </row>
    <row r="806" ht="15.75" customHeight="1">
      <c r="D806" s="62"/>
    </row>
    <row r="807" ht="15.75" customHeight="1">
      <c r="D807" s="62"/>
    </row>
    <row r="808" ht="15.75" customHeight="1">
      <c r="D808" s="62"/>
    </row>
    <row r="809" ht="15.75" customHeight="1">
      <c r="D809" s="62"/>
    </row>
    <row r="810" ht="15.75" customHeight="1">
      <c r="D810" s="62"/>
    </row>
    <row r="811" ht="15.75" customHeight="1">
      <c r="D811" s="62"/>
    </row>
    <row r="812" ht="15.75" customHeight="1">
      <c r="D812" s="62"/>
    </row>
    <row r="813" ht="15.75" customHeight="1">
      <c r="D813" s="62"/>
    </row>
    <row r="814" ht="15.75" customHeight="1">
      <c r="D814" s="62"/>
    </row>
    <row r="815" ht="15.75" customHeight="1">
      <c r="D815" s="62"/>
    </row>
    <row r="816" ht="15.75" customHeight="1">
      <c r="D816" s="62"/>
    </row>
    <row r="817" ht="15.75" customHeight="1">
      <c r="D817" s="62"/>
    </row>
    <row r="818" ht="15.75" customHeight="1">
      <c r="D818" s="62"/>
    </row>
    <row r="819" ht="15.75" customHeight="1">
      <c r="D819" s="62"/>
    </row>
    <row r="820" ht="15.75" customHeight="1">
      <c r="D820" s="62"/>
    </row>
    <row r="821" ht="15.75" customHeight="1">
      <c r="D821" s="62"/>
    </row>
    <row r="822" ht="15.75" customHeight="1">
      <c r="D822" s="62"/>
    </row>
    <row r="823" ht="15.75" customHeight="1">
      <c r="D823" s="62"/>
    </row>
    <row r="824" ht="15.75" customHeight="1">
      <c r="D824" s="62"/>
    </row>
    <row r="825" ht="15.75" customHeight="1">
      <c r="D825" s="62"/>
    </row>
    <row r="826" ht="15.75" customHeight="1">
      <c r="D826" s="62"/>
    </row>
    <row r="827" ht="15.75" customHeight="1">
      <c r="D827" s="62"/>
    </row>
    <row r="828" ht="15.75" customHeight="1">
      <c r="D828" s="62"/>
    </row>
    <row r="829" ht="15.75" customHeight="1">
      <c r="D829" s="62"/>
    </row>
    <row r="830" ht="15.75" customHeight="1">
      <c r="D830" s="62"/>
    </row>
    <row r="831" ht="15.75" customHeight="1">
      <c r="D831" s="62"/>
    </row>
    <row r="832" ht="15.75" customHeight="1">
      <c r="D832" s="62"/>
    </row>
    <row r="833" ht="15.75" customHeight="1">
      <c r="D833" s="62"/>
    </row>
    <row r="834" ht="15.75" customHeight="1">
      <c r="D834" s="62"/>
    </row>
    <row r="835" ht="15.75" customHeight="1">
      <c r="D835" s="62"/>
    </row>
    <row r="836" ht="15.75" customHeight="1">
      <c r="D836" s="62"/>
    </row>
    <row r="837" ht="15.75" customHeight="1">
      <c r="D837" s="62"/>
    </row>
    <row r="838" ht="15.75" customHeight="1">
      <c r="D838" s="62"/>
    </row>
    <row r="839" ht="15.75" customHeight="1">
      <c r="D839" s="62"/>
    </row>
    <row r="840" ht="15.75" customHeight="1">
      <c r="D840" s="62"/>
    </row>
    <row r="841" ht="15.75" customHeight="1">
      <c r="D841" s="62"/>
    </row>
    <row r="842" ht="15.75" customHeight="1">
      <c r="D842" s="62"/>
    </row>
    <row r="843" ht="15.75" customHeight="1">
      <c r="D843" s="62"/>
    </row>
    <row r="844" ht="15.75" customHeight="1">
      <c r="D844" s="62"/>
    </row>
    <row r="845" ht="15.75" customHeight="1">
      <c r="D845" s="62"/>
    </row>
    <row r="846" ht="15.75" customHeight="1">
      <c r="D846" s="62"/>
    </row>
    <row r="847" ht="15.75" customHeight="1">
      <c r="D847" s="62"/>
    </row>
    <row r="848" ht="15.75" customHeight="1">
      <c r="D848" s="62"/>
    </row>
    <row r="849" ht="15.75" customHeight="1">
      <c r="D849" s="62"/>
    </row>
    <row r="850" ht="15.75" customHeight="1">
      <c r="D850" s="62"/>
    </row>
    <row r="851" ht="15.75" customHeight="1">
      <c r="D851" s="62"/>
    </row>
    <row r="852" ht="15.75" customHeight="1">
      <c r="D852" s="62"/>
    </row>
    <row r="853" ht="15.75" customHeight="1">
      <c r="D853" s="62"/>
    </row>
    <row r="854" ht="15.75" customHeight="1">
      <c r="D854" s="62"/>
    </row>
    <row r="855" ht="15.75" customHeight="1">
      <c r="D855" s="62"/>
    </row>
    <row r="856" ht="15.75" customHeight="1">
      <c r="D856" s="62"/>
    </row>
    <row r="857" ht="15.75" customHeight="1">
      <c r="D857" s="62"/>
    </row>
    <row r="858" ht="15.75" customHeight="1">
      <c r="D858" s="62"/>
    </row>
    <row r="859" ht="15.75" customHeight="1">
      <c r="D859" s="62"/>
    </row>
    <row r="860" ht="15.75" customHeight="1">
      <c r="D860" s="62"/>
    </row>
    <row r="861" ht="15.75" customHeight="1">
      <c r="D861" s="62"/>
    </row>
    <row r="862" ht="15.75" customHeight="1">
      <c r="D862" s="62"/>
    </row>
    <row r="863" ht="15.75" customHeight="1">
      <c r="D863" s="62"/>
    </row>
    <row r="864" ht="15.75" customHeight="1">
      <c r="D864" s="62"/>
    </row>
    <row r="865" ht="15.75" customHeight="1">
      <c r="D865" s="62"/>
    </row>
    <row r="866" ht="15.75" customHeight="1">
      <c r="D866" s="62"/>
    </row>
    <row r="867" ht="15.75" customHeight="1">
      <c r="D867" s="62"/>
    </row>
    <row r="868" ht="15.75" customHeight="1">
      <c r="D868" s="62"/>
    </row>
    <row r="869" ht="15.75" customHeight="1">
      <c r="D869" s="62"/>
    </row>
    <row r="870" ht="15.75" customHeight="1">
      <c r="D870" s="62"/>
    </row>
    <row r="871" ht="15.75" customHeight="1">
      <c r="D871" s="62"/>
    </row>
    <row r="872" ht="15.75" customHeight="1">
      <c r="D872" s="62"/>
    </row>
    <row r="873" ht="15.75" customHeight="1">
      <c r="D873" s="62"/>
    </row>
    <row r="874" ht="15.75" customHeight="1">
      <c r="D874" s="62"/>
    </row>
    <row r="875" ht="15.75" customHeight="1">
      <c r="D875" s="62"/>
    </row>
    <row r="876" ht="15.75" customHeight="1">
      <c r="D876" s="62"/>
    </row>
    <row r="877" ht="15.75" customHeight="1">
      <c r="D877" s="62"/>
    </row>
    <row r="878" ht="15.75" customHeight="1">
      <c r="D878" s="62"/>
    </row>
    <row r="879" ht="15.75" customHeight="1">
      <c r="D879" s="62"/>
    </row>
    <row r="880" ht="15.75" customHeight="1">
      <c r="D880" s="62"/>
    </row>
    <row r="881" ht="15.75" customHeight="1">
      <c r="D881" s="62"/>
    </row>
    <row r="882" ht="15.75" customHeight="1">
      <c r="D882" s="62"/>
    </row>
    <row r="883" ht="15.75" customHeight="1">
      <c r="D883" s="62"/>
    </row>
    <row r="884" ht="15.75" customHeight="1">
      <c r="D884" s="62"/>
    </row>
    <row r="885" ht="15.75" customHeight="1">
      <c r="D885" s="62"/>
    </row>
    <row r="886" ht="15.75" customHeight="1">
      <c r="D886" s="62"/>
    </row>
    <row r="887" ht="15.75" customHeight="1">
      <c r="D887" s="62"/>
    </row>
    <row r="888" ht="15.75" customHeight="1">
      <c r="D888" s="62"/>
    </row>
    <row r="889" ht="15.75" customHeight="1">
      <c r="D889" s="62"/>
    </row>
    <row r="890" ht="15.75" customHeight="1">
      <c r="D890" s="62"/>
    </row>
    <row r="891" ht="15.75" customHeight="1">
      <c r="D891" s="62"/>
    </row>
    <row r="892" ht="15.75" customHeight="1">
      <c r="D892" s="62"/>
    </row>
    <row r="893" ht="15.75" customHeight="1">
      <c r="D893" s="62"/>
    </row>
    <row r="894" ht="15.75" customHeight="1">
      <c r="D894" s="62"/>
    </row>
    <row r="895" ht="15.75" customHeight="1">
      <c r="D895" s="62"/>
    </row>
    <row r="896" ht="15.75" customHeight="1">
      <c r="D896" s="62"/>
    </row>
    <row r="897" ht="15.75" customHeight="1">
      <c r="D897" s="62"/>
    </row>
    <row r="898" ht="15.75" customHeight="1">
      <c r="D898" s="62"/>
    </row>
    <row r="899" ht="15.75" customHeight="1">
      <c r="D899" s="62"/>
    </row>
    <row r="900" ht="15.75" customHeight="1">
      <c r="D900" s="62"/>
    </row>
    <row r="901" ht="15.75" customHeight="1">
      <c r="D901" s="62"/>
    </row>
    <row r="902" ht="15.75" customHeight="1">
      <c r="D902" s="62"/>
    </row>
    <row r="903" ht="15.75" customHeight="1">
      <c r="D903" s="62"/>
    </row>
    <row r="904" ht="15.75" customHeight="1">
      <c r="D904" s="62"/>
    </row>
    <row r="905" ht="15.75" customHeight="1">
      <c r="D905" s="62"/>
    </row>
    <row r="906" ht="15.75" customHeight="1">
      <c r="D906" s="62"/>
    </row>
    <row r="907" ht="15.75" customHeight="1">
      <c r="D907" s="62"/>
    </row>
    <row r="908" ht="15.75" customHeight="1">
      <c r="D908" s="62"/>
    </row>
    <row r="909" ht="15.75" customHeight="1">
      <c r="D909" s="62"/>
    </row>
    <row r="910" ht="15.75" customHeight="1">
      <c r="D910" s="62"/>
    </row>
    <row r="911" ht="15.75" customHeight="1">
      <c r="D911" s="62"/>
    </row>
    <row r="912" ht="15.75" customHeight="1">
      <c r="D912" s="62"/>
    </row>
    <row r="913" ht="15.75" customHeight="1">
      <c r="D913" s="62"/>
    </row>
    <row r="914" ht="15.75" customHeight="1">
      <c r="D914" s="62"/>
    </row>
    <row r="915" ht="15.75" customHeight="1">
      <c r="D915" s="62"/>
    </row>
    <row r="916" ht="15.75" customHeight="1">
      <c r="D916" s="62"/>
    </row>
    <row r="917" ht="15.75" customHeight="1">
      <c r="D917" s="62"/>
    </row>
    <row r="918" ht="15.75" customHeight="1">
      <c r="D918" s="62"/>
    </row>
    <row r="919" ht="15.75" customHeight="1">
      <c r="D919" s="62"/>
    </row>
    <row r="920" ht="15.75" customHeight="1">
      <c r="D920" s="62"/>
    </row>
    <row r="921" ht="15.75" customHeight="1">
      <c r="D921" s="62"/>
    </row>
    <row r="922" ht="15.75" customHeight="1">
      <c r="D922" s="62"/>
    </row>
    <row r="923" ht="15.75" customHeight="1">
      <c r="D923" s="62"/>
    </row>
    <row r="924" ht="15.75" customHeight="1">
      <c r="D924" s="62"/>
    </row>
    <row r="925" ht="15.75" customHeight="1">
      <c r="D925" s="62"/>
    </row>
    <row r="926" ht="15.75" customHeight="1">
      <c r="D926" s="62"/>
    </row>
    <row r="927" ht="15.75" customHeight="1">
      <c r="D927" s="62"/>
    </row>
    <row r="928" ht="15.75" customHeight="1">
      <c r="D928" s="62"/>
    </row>
    <row r="929" ht="15.75" customHeight="1">
      <c r="D929" s="62"/>
    </row>
    <row r="930" ht="15.75" customHeight="1">
      <c r="D930" s="62"/>
    </row>
    <row r="931" ht="15.75" customHeight="1">
      <c r="D931" s="62"/>
    </row>
    <row r="932" ht="15.75" customHeight="1">
      <c r="D932" s="62"/>
    </row>
    <row r="933" ht="15.75" customHeight="1">
      <c r="D933" s="62"/>
    </row>
    <row r="934" ht="15.75" customHeight="1">
      <c r="D934" s="62"/>
    </row>
    <row r="935" ht="15.75" customHeight="1">
      <c r="D935" s="62"/>
    </row>
    <row r="936" ht="15.75" customHeight="1">
      <c r="D936" s="62"/>
    </row>
    <row r="937" ht="15.75" customHeight="1">
      <c r="D937" s="62"/>
    </row>
    <row r="938" ht="15.75" customHeight="1">
      <c r="D938" s="62"/>
    </row>
    <row r="939" ht="15.75" customHeight="1">
      <c r="D939" s="62"/>
    </row>
    <row r="940" ht="15.75" customHeight="1">
      <c r="D940" s="62"/>
    </row>
    <row r="941" ht="15.75" customHeight="1">
      <c r="D941" s="62"/>
    </row>
    <row r="942" ht="15.75" customHeight="1">
      <c r="D942" s="62"/>
    </row>
    <row r="943" ht="15.75" customHeight="1">
      <c r="D943" s="62"/>
    </row>
    <row r="944" ht="15.75" customHeight="1">
      <c r="D944" s="62"/>
    </row>
    <row r="945" ht="15.75" customHeight="1">
      <c r="D945" s="62"/>
    </row>
    <row r="946" ht="15.75" customHeight="1">
      <c r="D946" s="62"/>
    </row>
    <row r="947" ht="15.75" customHeight="1">
      <c r="D947" s="62"/>
    </row>
    <row r="948" ht="15.75" customHeight="1">
      <c r="D948" s="62"/>
    </row>
    <row r="949" ht="15.75" customHeight="1">
      <c r="D949" s="62"/>
    </row>
    <row r="950" ht="15.75" customHeight="1">
      <c r="D950" s="62"/>
    </row>
    <row r="951" ht="15.75" customHeight="1">
      <c r="D951" s="62"/>
    </row>
    <row r="952" ht="15.75" customHeight="1">
      <c r="D952" s="62"/>
    </row>
    <row r="953" ht="15.75" customHeight="1">
      <c r="D953" s="62"/>
    </row>
    <row r="954" ht="15.75" customHeight="1">
      <c r="D954" s="62"/>
    </row>
    <row r="955" ht="15.75" customHeight="1">
      <c r="D955" s="62"/>
    </row>
    <row r="956" ht="15.75" customHeight="1">
      <c r="D956" s="62"/>
    </row>
    <row r="957" ht="15.75" customHeight="1">
      <c r="D957" s="62"/>
    </row>
    <row r="958" ht="15.75" customHeight="1">
      <c r="D958" s="62"/>
    </row>
    <row r="959" ht="15.75" customHeight="1">
      <c r="D959" s="62"/>
    </row>
    <row r="960" ht="15.75" customHeight="1">
      <c r="D960" s="62"/>
    </row>
    <row r="961" ht="15.75" customHeight="1">
      <c r="D961" s="62"/>
    </row>
    <row r="962" ht="15.75" customHeight="1">
      <c r="D962" s="62"/>
    </row>
    <row r="963" ht="15.75" customHeight="1">
      <c r="D963" s="62"/>
    </row>
    <row r="964" ht="15.75" customHeight="1">
      <c r="D964" s="62"/>
    </row>
    <row r="965" ht="15.75" customHeight="1">
      <c r="D965" s="62"/>
    </row>
    <row r="966" ht="15.75" customHeight="1">
      <c r="D966" s="62"/>
    </row>
    <row r="967" ht="15.75" customHeight="1">
      <c r="D967" s="62"/>
    </row>
    <row r="968" ht="15.75" customHeight="1">
      <c r="D968" s="62"/>
    </row>
    <row r="969" ht="15.75" customHeight="1">
      <c r="D969" s="62"/>
    </row>
    <row r="970" ht="15.75" customHeight="1">
      <c r="D970" s="62"/>
    </row>
    <row r="971" ht="15.75" customHeight="1">
      <c r="D971" s="62"/>
    </row>
    <row r="972" ht="15.75" customHeight="1">
      <c r="D972" s="62"/>
    </row>
    <row r="973" ht="15.75" customHeight="1">
      <c r="D973" s="62"/>
    </row>
    <row r="974" ht="15.75" customHeight="1">
      <c r="D974" s="62"/>
    </row>
    <row r="975" ht="15.75" customHeight="1">
      <c r="D975" s="62"/>
    </row>
    <row r="976" ht="15.75" customHeight="1">
      <c r="D976" s="62"/>
    </row>
    <row r="977" ht="15.75" customHeight="1">
      <c r="D977" s="62"/>
    </row>
    <row r="978" ht="15.75" customHeight="1">
      <c r="D978" s="62"/>
    </row>
    <row r="979" ht="15.75" customHeight="1">
      <c r="D979" s="62"/>
    </row>
    <row r="980" ht="15.75" customHeight="1">
      <c r="D980" s="62"/>
    </row>
    <row r="981" ht="15.75" customHeight="1">
      <c r="D981" s="62"/>
    </row>
    <row r="982" ht="15.75" customHeight="1">
      <c r="D982" s="62"/>
    </row>
    <row r="983" ht="15.75" customHeight="1">
      <c r="D983" s="62"/>
    </row>
    <row r="984" ht="15.75" customHeight="1">
      <c r="D984" s="62"/>
    </row>
    <row r="985" ht="15.75" customHeight="1">
      <c r="D985" s="62"/>
    </row>
    <row r="986" ht="15.75" customHeight="1">
      <c r="D986" s="62"/>
    </row>
    <row r="987" ht="15.75" customHeight="1">
      <c r="D987" s="62"/>
    </row>
    <row r="988" ht="15.75" customHeight="1">
      <c r="D988" s="62"/>
    </row>
    <row r="989" ht="15.75" customHeight="1">
      <c r="D989" s="62"/>
    </row>
    <row r="990" ht="15.75" customHeight="1">
      <c r="D990" s="62"/>
    </row>
    <row r="991" ht="15.75" customHeight="1">
      <c r="D991" s="62"/>
    </row>
    <row r="992" ht="15.75" customHeight="1">
      <c r="D992" s="62"/>
    </row>
    <row r="993" ht="15.75" customHeight="1">
      <c r="D993" s="62"/>
    </row>
    <row r="994" ht="15.75" customHeight="1">
      <c r="D994" s="62"/>
    </row>
    <row r="995" ht="15.75" customHeight="1">
      <c r="D995" s="62"/>
    </row>
    <row r="996" ht="15.75" customHeight="1">
      <c r="D996" s="62"/>
    </row>
    <row r="997" ht="15.75" customHeight="1">
      <c r="D997" s="62"/>
    </row>
    <row r="998" ht="15.75" customHeight="1">
      <c r="D998" s="62"/>
    </row>
    <row r="999" ht="15.75" customHeight="1">
      <c r="D999" s="62"/>
    </row>
    <row r="1000" ht="15.75" customHeight="1">
      <c r="D1000" s="62"/>
    </row>
    <row r="1001" ht="15.75" customHeight="1">
      <c r="D1001" s="62"/>
    </row>
  </sheetData>
  <mergeCells count="17">
    <mergeCell ref="A2:F2"/>
    <mergeCell ref="A3:F3"/>
    <mergeCell ref="A4:F4"/>
    <mergeCell ref="A5:B5"/>
    <mergeCell ref="A6:B6"/>
    <mergeCell ref="A7:B7"/>
    <mergeCell ref="A8:B8"/>
    <mergeCell ref="A1:B1"/>
    <mergeCell ref="B14:E14"/>
    <mergeCell ref="B15:E18"/>
    <mergeCell ref="A9:B9"/>
    <mergeCell ref="B10:E10"/>
    <mergeCell ref="B11:E11"/>
    <mergeCell ref="B12:C12"/>
    <mergeCell ref="D12:E12"/>
    <mergeCell ref="B13:C13"/>
    <mergeCell ref="D13:E13"/>
  </mergeCells>
  <dataValidations>
    <dataValidation type="list" allowBlank="1" showErrorMessage="1" sqref="C6:C9">
      <formula1>'Reference Sheet'!$A$1:$A$3</formula1>
    </dataValidation>
  </dataValidations>
  <hyperlinks>
    <hyperlink r:id="rId1" ref="A1"/>
  </hyperlinks>
  <printOptions/>
  <pageMargins bottom="0.75" footer="0.0" header="0.0" left="0.7" right="0.7" top="0.75"/>
  <pageSetup orientation="portrait"/>
  <drawing r:id="rId2"/>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29"/>
    <col customWidth="1" min="2" max="2" width="18.43"/>
    <col customWidth="1" min="3" max="3" width="31.29"/>
    <col customWidth="1" min="4" max="4" width="48.86"/>
    <col customWidth="1" min="5" max="5" width="43.14"/>
    <col customWidth="1" min="6" max="6" width="42.29"/>
    <col customWidth="1" min="7" max="7" width="73.29"/>
    <col customWidth="1" hidden="1" min="8" max="10" width="9.14"/>
    <col customWidth="1" min="11" max="26" width="9.14"/>
  </cols>
  <sheetData>
    <row r="1">
      <c r="A1" s="38" t="s">
        <v>27</v>
      </c>
      <c r="C1" s="39"/>
      <c r="D1" s="39"/>
      <c r="E1" s="39"/>
      <c r="F1" s="39"/>
      <c r="G1" s="40"/>
      <c r="H1" s="40"/>
      <c r="I1" s="40"/>
      <c r="J1" s="40"/>
      <c r="K1" s="40"/>
      <c r="L1" s="40"/>
      <c r="M1" s="40"/>
      <c r="N1" s="40"/>
      <c r="O1" s="40"/>
      <c r="P1" s="40"/>
      <c r="Q1" s="40"/>
      <c r="R1" s="40"/>
      <c r="S1" s="40"/>
      <c r="T1" s="40"/>
      <c r="U1" s="40"/>
      <c r="V1" s="40"/>
      <c r="W1" s="40"/>
      <c r="X1" s="40"/>
      <c r="Y1" s="40"/>
      <c r="Z1" s="40"/>
    </row>
    <row r="2">
      <c r="A2" s="41" t="s">
        <v>22</v>
      </c>
      <c r="B2" s="42"/>
      <c r="C2" s="42"/>
      <c r="D2" s="42"/>
      <c r="E2" s="42"/>
      <c r="F2" s="43"/>
    </row>
    <row r="3" ht="36.75" customHeight="1">
      <c r="A3" s="44" t="s">
        <v>235</v>
      </c>
      <c r="B3" s="42"/>
      <c r="C3" s="42"/>
      <c r="D3" s="42"/>
      <c r="E3" s="42"/>
      <c r="F3" s="43"/>
    </row>
    <row r="4" ht="72.75" customHeight="1">
      <c r="A4" s="45" t="s">
        <v>236</v>
      </c>
    </row>
    <row r="5">
      <c r="A5" s="46" t="s">
        <v>31</v>
      </c>
      <c r="B5" s="18"/>
      <c r="C5" s="47" t="s">
        <v>32</v>
      </c>
      <c r="D5" s="47" t="s">
        <v>33</v>
      </c>
      <c r="E5" s="47" t="s">
        <v>34</v>
      </c>
      <c r="F5" s="47" t="s">
        <v>35</v>
      </c>
      <c r="G5" s="47" t="s">
        <v>36</v>
      </c>
    </row>
    <row r="6" ht="219.0" customHeight="1">
      <c r="A6" s="48" t="s">
        <v>237</v>
      </c>
      <c r="B6" s="18"/>
      <c r="C6" s="49" t="s">
        <v>38</v>
      </c>
      <c r="D6" s="50" t="s">
        <v>238</v>
      </c>
      <c r="E6" s="50" t="s">
        <v>239</v>
      </c>
      <c r="F6" s="50" t="s">
        <v>240</v>
      </c>
      <c r="G6" s="50" t="s">
        <v>241</v>
      </c>
      <c r="H6" s="51">
        <f>VLOOKUP(C6,'Reference Sheet'!$A$1:$B$3,2)</f>
        <v>2</v>
      </c>
      <c r="I6" s="51"/>
      <c r="J6" s="52"/>
      <c r="K6" s="52"/>
      <c r="L6" s="52"/>
      <c r="M6" s="52"/>
      <c r="N6" s="52"/>
      <c r="O6" s="52"/>
      <c r="P6" s="52"/>
      <c r="Q6" s="52"/>
      <c r="R6" s="52"/>
      <c r="S6" s="52"/>
      <c r="T6" s="52"/>
      <c r="U6" s="52"/>
      <c r="V6" s="52"/>
      <c r="W6" s="52"/>
      <c r="X6" s="52"/>
      <c r="Y6" s="52"/>
      <c r="Z6" s="52"/>
    </row>
    <row r="7" ht="165.0" customHeight="1">
      <c r="A7" s="53" t="s">
        <v>242</v>
      </c>
      <c r="B7" s="18"/>
      <c r="C7" s="49" t="s">
        <v>243</v>
      </c>
      <c r="D7" s="50" t="s">
        <v>244</v>
      </c>
      <c r="E7" s="50" t="s">
        <v>245</v>
      </c>
      <c r="F7" s="50" t="s">
        <v>246</v>
      </c>
      <c r="G7" s="50" t="s">
        <v>247</v>
      </c>
      <c r="H7" s="51">
        <f>VLOOKUP(C7,'Reference Sheet'!$A$1:$B$3,2)</f>
        <v>1</v>
      </c>
      <c r="I7" s="51"/>
      <c r="J7" s="52"/>
      <c r="K7" s="52"/>
      <c r="L7" s="52"/>
      <c r="M7" s="52"/>
      <c r="N7" s="52"/>
      <c r="O7" s="52"/>
      <c r="P7" s="52"/>
      <c r="Q7" s="52"/>
      <c r="R7" s="52"/>
      <c r="S7" s="52"/>
      <c r="T7" s="52"/>
      <c r="U7" s="52"/>
      <c r="V7" s="52"/>
      <c r="W7" s="52"/>
      <c r="X7" s="52"/>
      <c r="Y7" s="52"/>
      <c r="Z7" s="52"/>
    </row>
    <row r="8" ht="135.0" customHeight="1">
      <c r="A8" s="53" t="s">
        <v>248</v>
      </c>
      <c r="B8" s="18"/>
      <c r="C8" s="49" t="s">
        <v>38</v>
      </c>
      <c r="D8" s="50" t="s">
        <v>249</v>
      </c>
      <c r="E8" s="50" t="s">
        <v>250</v>
      </c>
      <c r="F8" s="50" t="s">
        <v>251</v>
      </c>
      <c r="G8" s="50" t="s">
        <v>252</v>
      </c>
      <c r="H8" s="51">
        <f>VLOOKUP(C8,'Reference Sheet'!$A$1:$B$3,2)</f>
        <v>2</v>
      </c>
      <c r="I8" s="51"/>
      <c r="J8" s="52"/>
      <c r="K8" s="52"/>
      <c r="L8" s="52"/>
      <c r="M8" s="52"/>
      <c r="N8" s="52"/>
      <c r="O8" s="52"/>
      <c r="P8" s="52"/>
      <c r="Q8" s="52"/>
      <c r="R8" s="52"/>
      <c r="S8" s="52"/>
      <c r="T8" s="52"/>
      <c r="U8" s="52"/>
      <c r="V8" s="52"/>
      <c r="W8" s="52"/>
      <c r="X8" s="52"/>
      <c r="Y8" s="52"/>
      <c r="Z8" s="52"/>
    </row>
    <row r="9" ht="225.0" customHeight="1">
      <c r="A9" s="48" t="s">
        <v>253</v>
      </c>
      <c r="B9" s="18"/>
      <c r="C9" s="49" t="s">
        <v>38</v>
      </c>
      <c r="D9" s="50" t="s">
        <v>254</v>
      </c>
      <c r="E9" s="50" t="s">
        <v>255</v>
      </c>
      <c r="F9" s="50" t="s">
        <v>256</v>
      </c>
      <c r="G9" s="50" t="s">
        <v>257</v>
      </c>
      <c r="H9" s="56">
        <f>VLOOKUP(C9,'Reference Sheet'!$A$1:$B$3,2)</f>
        <v>2</v>
      </c>
      <c r="I9" s="56"/>
      <c r="J9" s="56"/>
      <c r="K9" s="56"/>
      <c r="L9" s="56"/>
      <c r="M9" s="56"/>
      <c r="N9" s="56"/>
      <c r="O9" s="56"/>
      <c r="P9" s="56"/>
      <c r="Q9" s="56"/>
      <c r="R9" s="56"/>
      <c r="S9" s="56"/>
      <c r="T9" s="56"/>
      <c r="U9" s="56"/>
      <c r="V9" s="56"/>
      <c r="W9" s="56"/>
      <c r="X9" s="56"/>
      <c r="Y9" s="56"/>
      <c r="Z9" s="56"/>
    </row>
    <row r="10" ht="20.25" customHeight="1">
      <c r="B10" s="68" t="s">
        <v>159</v>
      </c>
      <c r="C10" s="55"/>
      <c r="D10" s="55"/>
      <c r="E10" s="55"/>
      <c r="F10" s="56"/>
      <c r="G10" s="56"/>
      <c r="H10" s="56"/>
      <c r="I10" s="56"/>
      <c r="J10" s="56"/>
      <c r="K10" s="56"/>
      <c r="L10" s="56"/>
      <c r="M10" s="56"/>
      <c r="N10" s="56"/>
      <c r="O10" s="56"/>
      <c r="P10" s="56"/>
      <c r="Q10" s="56"/>
      <c r="R10" s="56"/>
      <c r="S10" s="56"/>
      <c r="T10" s="56"/>
      <c r="U10" s="56"/>
      <c r="V10" s="56"/>
      <c r="W10" s="56"/>
      <c r="X10" s="56"/>
      <c r="Y10" s="56"/>
      <c r="Z10" s="56"/>
    </row>
    <row r="11">
      <c r="A11" s="57"/>
      <c r="B11" s="58" t="s">
        <v>258</v>
      </c>
      <c r="C11" s="42"/>
      <c r="D11" s="42"/>
      <c r="E11" s="43"/>
      <c r="H11" s="23" t="b">
        <v>1</v>
      </c>
    </row>
    <row r="12" ht="57.0" customHeight="1">
      <c r="A12" s="57"/>
      <c r="B12" s="59" t="s">
        <v>55</v>
      </c>
      <c r="D12" s="60">
        <f>IFERROR(H12,"")</f>
        <v>7</v>
      </c>
      <c r="H12" s="23">
        <f>SUM(H6:H9)</f>
        <v>7</v>
      </c>
    </row>
    <row r="13" ht="85.5" customHeight="1">
      <c r="A13" s="57"/>
      <c r="B13" s="59" t="s">
        <v>56</v>
      </c>
      <c r="D13" s="61" t="str">
        <f>IFERROR(VLOOKUP(H13,'Reference Sheet'!$A$18:$B$20,2,FALSE),"")</f>
        <v>2: Meets expectations</v>
      </c>
      <c r="E13" s="43"/>
      <c r="F13" s="52"/>
      <c r="G13" s="52"/>
      <c r="H13" s="52">
        <f>SUM(J18:J32)</f>
        <v>2</v>
      </c>
      <c r="I13" s="52"/>
      <c r="J13" s="52"/>
      <c r="K13" s="52"/>
      <c r="L13" s="52"/>
      <c r="M13" s="52"/>
      <c r="N13" s="52"/>
      <c r="O13" s="52"/>
      <c r="P13" s="52"/>
      <c r="Q13" s="52"/>
      <c r="R13" s="52"/>
      <c r="S13" s="52"/>
      <c r="T13" s="52"/>
      <c r="U13" s="52"/>
      <c r="V13" s="52"/>
      <c r="W13" s="52"/>
      <c r="X13" s="52"/>
      <c r="Y13" s="52"/>
      <c r="Z13" s="52"/>
    </row>
    <row r="14">
      <c r="B14" s="58" t="s">
        <v>259</v>
      </c>
      <c r="C14" s="42"/>
      <c r="D14" s="42"/>
      <c r="E14" s="43"/>
    </row>
    <row r="15">
      <c r="B15" s="62"/>
    </row>
    <row r="16" ht="15.0" customHeight="1"/>
    <row r="17">
      <c r="A17" s="51"/>
    </row>
    <row r="18">
      <c r="H18" s="64">
        <v>8.0</v>
      </c>
      <c r="I18" s="64">
        <v>2.0</v>
      </c>
      <c r="J18" s="23">
        <f t="shared" ref="J18:J25" si="1">IF(AND(H$11=TRUE,$H$12=H18),I18,0)</f>
        <v>0</v>
      </c>
    </row>
    <row r="19">
      <c r="D19" s="62"/>
      <c r="F19" s="52"/>
      <c r="G19" s="52"/>
      <c r="H19" s="63">
        <v>7.0</v>
      </c>
      <c r="I19" s="63">
        <v>2.0</v>
      </c>
      <c r="J19" s="52">
        <f t="shared" si="1"/>
        <v>2</v>
      </c>
      <c r="K19" s="52"/>
      <c r="L19" s="52"/>
      <c r="M19" s="52"/>
      <c r="N19" s="52"/>
      <c r="O19" s="52"/>
      <c r="P19" s="52"/>
      <c r="Q19" s="52"/>
      <c r="R19" s="52"/>
      <c r="S19" s="52"/>
      <c r="T19" s="52"/>
      <c r="U19" s="52"/>
      <c r="V19" s="52"/>
      <c r="W19" s="52"/>
      <c r="X19" s="52"/>
      <c r="Y19" s="52"/>
      <c r="Z19" s="52"/>
    </row>
    <row r="20">
      <c r="D20" s="62"/>
      <c r="H20" s="64">
        <v>6.0</v>
      </c>
      <c r="I20" s="64">
        <v>1.0</v>
      </c>
      <c r="J20" s="23">
        <f t="shared" si="1"/>
        <v>0</v>
      </c>
    </row>
    <row r="21">
      <c r="D21" s="62"/>
      <c r="H21" s="64">
        <v>5.0</v>
      </c>
      <c r="I21" s="64">
        <v>1.0</v>
      </c>
      <c r="J21" s="23">
        <f t="shared" si="1"/>
        <v>0</v>
      </c>
    </row>
    <row r="22" ht="15.75" customHeight="1">
      <c r="D22" s="62"/>
      <c r="H22" s="64">
        <v>4.0</v>
      </c>
      <c r="I22" s="64">
        <v>1.0</v>
      </c>
      <c r="J22" s="23">
        <f t="shared" si="1"/>
        <v>0</v>
      </c>
    </row>
    <row r="23" ht="15.75" customHeight="1">
      <c r="D23" s="62"/>
      <c r="H23" s="64">
        <v>3.0</v>
      </c>
      <c r="I23" s="64">
        <v>0.0</v>
      </c>
      <c r="J23" s="23">
        <f t="shared" si="1"/>
        <v>0</v>
      </c>
    </row>
    <row r="24" ht="15.75" customHeight="1">
      <c r="D24" s="62"/>
      <c r="H24" s="64">
        <v>2.0</v>
      </c>
      <c r="I24" s="64">
        <v>0.0</v>
      </c>
      <c r="J24" s="23">
        <f t="shared" si="1"/>
        <v>0</v>
      </c>
    </row>
    <row r="25" ht="15.75" customHeight="1">
      <c r="D25" s="62"/>
      <c r="H25" s="64">
        <v>1.0</v>
      </c>
      <c r="I25" s="64">
        <v>0.0</v>
      </c>
      <c r="J25" s="23">
        <f t="shared" si="1"/>
        <v>0</v>
      </c>
    </row>
    <row r="26" ht="15.75" customHeight="1">
      <c r="D26" s="62"/>
    </row>
    <row r="27" ht="15.75" customHeight="1">
      <c r="D27" s="62"/>
    </row>
    <row r="28" ht="15.75" customHeight="1">
      <c r="D28" s="62"/>
    </row>
    <row r="29" ht="15.75" customHeight="1">
      <c r="D29" s="62"/>
    </row>
    <row r="30" ht="15.75" customHeight="1">
      <c r="D30" s="62"/>
    </row>
    <row r="31" ht="15.75" customHeight="1">
      <c r="D31" s="62"/>
    </row>
    <row r="32" ht="15.75" customHeight="1">
      <c r="D32" s="62"/>
    </row>
    <row r="33" ht="15.75" customHeight="1">
      <c r="D33" s="62"/>
    </row>
    <row r="34" ht="15.75" customHeight="1">
      <c r="D34" s="62"/>
    </row>
    <row r="35" ht="15.75" customHeight="1">
      <c r="D35" s="62"/>
    </row>
    <row r="36" ht="15.75" customHeight="1">
      <c r="D36" s="62"/>
    </row>
    <row r="37" ht="15.75" customHeight="1">
      <c r="D37" s="62"/>
    </row>
    <row r="38" ht="15.75" customHeight="1">
      <c r="D38" s="62"/>
    </row>
    <row r="39" ht="15.75" customHeight="1">
      <c r="D39" s="62"/>
    </row>
    <row r="40" ht="15.75" customHeight="1">
      <c r="D40" s="62"/>
    </row>
    <row r="41" ht="15.75" customHeight="1">
      <c r="D41" s="62"/>
    </row>
    <row r="42" ht="15.75" customHeight="1">
      <c r="D42" s="62"/>
    </row>
    <row r="43" ht="15.75" customHeight="1">
      <c r="D43" s="62"/>
    </row>
    <row r="44" ht="15.75" customHeight="1">
      <c r="D44" s="62"/>
    </row>
    <row r="45" ht="15.75" customHeight="1">
      <c r="D45" s="62"/>
    </row>
    <row r="46" ht="15.75" customHeight="1">
      <c r="D46" s="62"/>
    </row>
    <row r="47" ht="15.75" customHeight="1">
      <c r="D47" s="62"/>
    </row>
    <row r="48" ht="15.75" customHeight="1">
      <c r="D48" s="62"/>
    </row>
    <row r="49" ht="15.75" customHeight="1">
      <c r="D49" s="62"/>
    </row>
    <row r="50" ht="15.75" customHeight="1">
      <c r="D50" s="62"/>
    </row>
    <row r="51" ht="15.75" customHeight="1">
      <c r="D51" s="62"/>
    </row>
    <row r="52" ht="15.75" customHeight="1">
      <c r="D52" s="62"/>
    </row>
    <row r="53" ht="15.75" customHeight="1">
      <c r="D53" s="62"/>
    </row>
    <row r="54" ht="15.75" customHeight="1">
      <c r="D54" s="62"/>
    </row>
    <row r="55" ht="15.75" customHeight="1">
      <c r="D55" s="62"/>
    </row>
    <row r="56" ht="15.75" customHeight="1">
      <c r="D56" s="62"/>
    </row>
    <row r="57" ht="15.75" customHeight="1">
      <c r="D57" s="62"/>
    </row>
    <row r="58" ht="15.75" customHeight="1">
      <c r="D58" s="62"/>
    </row>
    <row r="59" ht="15.75" customHeight="1">
      <c r="D59" s="62"/>
    </row>
    <row r="60" ht="15.75" customHeight="1">
      <c r="D60" s="62"/>
    </row>
    <row r="61" ht="15.75" customHeight="1">
      <c r="D61" s="62"/>
    </row>
    <row r="62" ht="15.75" customHeight="1">
      <c r="D62" s="62"/>
    </row>
    <row r="63" ht="15.75" customHeight="1">
      <c r="D63" s="62"/>
    </row>
    <row r="64" ht="15.75" customHeight="1">
      <c r="D64" s="62"/>
    </row>
    <row r="65" ht="15.75" customHeight="1">
      <c r="D65" s="62"/>
    </row>
    <row r="66" ht="15.75" customHeight="1">
      <c r="D66" s="62"/>
    </row>
    <row r="67" ht="15.75" customHeight="1">
      <c r="D67" s="62"/>
    </row>
    <row r="68" ht="15.75" customHeight="1">
      <c r="D68" s="62"/>
    </row>
    <row r="69" ht="15.75" customHeight="1">
      <c r="D69" s="62"/>
    </row>
    <row r="70" ht="15.75" customHeight="1">
      <c r="D70" s="62"/>
    </row>
    <row r="71" ht="15.75" customHeight="1">
      <c r="D71" s="62"/>
    </row>
    <row r="72" ht="15.75" customHeight="1">
      <c r="D72" s="62"/>
    </row>
    <row r="73" ht="15.75" customHeight="1">
      <c r="D73" s="62"/>
    </row>
    <row r="74" ht="15.75" customHeight="1">
      <c r="D74" s="62"/>
    </row>
    <row r="75" ht="15.75" customHeight="1">
      <c r="D75" s="62"/>
    </row>
    <row r="76" ht="15.75" customHeight="1">
      <c r="D76" s="62"/>
    </row>
    <row r="77" ht="15.75" customHeight="1">
      <c r="D77" s="62"/>
    </row>
    <row r="78" ht="15.75" customHeight="1">
      <c r="D78" s="62"/>
    </row>
    <row r="79" ht="15.75" customHeight="1">
      <c r="D79" s="62"/>
    </row>
    <row r="80" ht="15.75" customHeight="1">
      <c r="D80" s="62"/>
    </row>
    <row r="81" ht="15.75" customHeight="1">
      <c r="D81" s="62"/>
    </row>
    <row r="82" ht="15.75" customHeight="1">
      <c r="D82" s="62"/>
    </row>
    <row r="83" ht="15.75" customHeight="1">
      <c r="D83" s="62"/>
    </row>
    <row r="84" ht="15.75" customHeight="1">
      <c r="D84" s="62"/>
    </row>
    <row r="85" ht="15.75" customHeight="1">
      <c r="D85" s="62"/>
    </row>
    <row r="86" ht="15.75" customHeight="1">
      <c r="D86" s="62"/>
    </row>
    <row r="87" ht="15.75" customHeight="1">
      <c r="D87" s="62"/>
    </row>
    <row r="88" ht="15.75" customHeight="1">
      <c r="D88" s="62"/>
    </row>
    <row r="89" ht="15.75" customHeight="1">
      <c r="D89" s="62"/>
    </row>
    <row r="90" ht="15.75" customHeight="1">
      <c r="D90" s="62"/>
    </row>
    <row r="91" ht="15.75" customHeight="1">
      <c r="D91" s="62"/>
    </row>
    <row r="92" ht="15.75" customHeight="1">
      <c r="D92" s="62"/>
    </row>
    <row r="93" ht="15.75" customHeight="1">
      <c r="D93" s="62"/>
    </row>
    <row r="94" ht="15.75" customHeight="1">
      <c r="D94" s="62"/>
    </row>
    <row r="95" ht="15.75" customHeight="1">
      <c r="D95" s="62"/>
    </row>
    <row r="96" ht="15.75" customHeight="1">
      <c r="D96" s="62"/>
    </row>
    <row r="97" ht="15.75" customHeight="1">
      <c r="D97" s="62"/>
    </row>
    <row r="98" ht="15.75" customHeight="1">
      <c r="D98" s="62"/>
    </row>
    <row r="99" ht="15.75" customHeight="1">
      <c r="D99" s="62"/>
    </row>
    <row r="100" ht="15.75" customHeight="1">
      <c r="D100" s="62"/>
    </row>
    <row r="101" ht="15.75" customHeight="1">
      <c r="D101" s="62"/>
    </row>
    <row r="102" ht="15.75" customHeight="1">
      <c r="D102" s="62"/>
    </row>
    <row r="103" ht="15.75" customHeight="1">
      <c r="D103" s="62"/>
    </row>
    <row r="104" ht="15.75" customHeight="1">
      <c r="D104" s="62"/>
    </row>
    <row r="105" ht="15.75" customHeight="1">
      <c r="D105" s="62"/>
    </row>
    <row r="106" ht="15.75" customHeight="1">
      <c r="D106" s="62"/>
    </row>
    <row r="107" ht="15.75" customHeight="1">
      <c r="D107" s="62"/>
    </row>
    <row r="108" ht="15.75" customHeight="1">
      <c r="D108" s="62"/>
    </row>
    <row r="109" ht="15.75" customHeight="1">
      <c r="D109" s="62"/>
    </row>
    <row r="110" ht="15.75" customHeight="1">
      <c r="D110" s="62"/>
    </row>
    <row r="111" ht="15.75" customHeight="1">
      <c r="D111" s="62"/>
    </row>
    <row r="112" ht="15.75" customHeight="1">
      <c r="D112" s="62"/>
    </row>
    <row r="113" ht="15.75" customHeight="1">
      <c r="D113" s="62"/>
    </row>
    <row r="114" ht="15.75" customHeight="1">
      <c r="D114" s="62"/>
    </row>
    <row r="115" ht="15.75" customHeight="1">
      <c r="D115" s="62"/>
    </row>
    <row r="116" ht="15.75" customHeight="1">
      <c r="D116" s="62"/>
    </row>
    <row r="117" ht="15.75" customHeight="1">
      <c r="D117" s="62"/>
    </row>
    <row r="118" ht="15.75" customHeight="1">
      <c r="D118" s="62"/>
    </row>
    <row r="119" ht="15.75" customHeight="1">
      <c r="D119" s="62"/>
    </row>
    <row r="120" ht="15.75" customHeight="1">
      <c r="D120" s="62"/>
    </row>
    <row r="121" ht="15.75" customHeight="1">
      <c r="D121" s="62"/>
    </row>
    <row r="122" ht="15.75" customHeight="1">
      <c r="D122" s="62"/>
    </row>
    <row r="123" ht="15.75" customHeight="1">
      <c r="D123" s="62"/>
    </row>
    <row r="124" ht="15.75" customHeight="1">
      <c r="D124" s="62"/>
    </row>
    <row r="125" ht="15.75" customHeight="1">
      <c r="D125" s="62"/>
    </row>
    <row r="126" ht="15.75" customHeight="1">
      <c r="D126" s="62"/>
    </row>
    <row r="127" ht="15.75" customHeight="1">
      <c r="D127" s="62"/>
    </row>
    <row r="128" ht="15.75" customHeight="1">
      <c r="D128" s="62"/>
    </row>
    <row r="129" ht="15.75" customHeight="1">
      <c r="D129" s="62"/>
    </row>
    <row r="130" ht="15.75" customHeight="1">
      <c r="D130" s="62"/>
    </row>
    <row r="131" ht="15.75" customHeight="1">
      <c r="D131" s="62"/>
    </row>
    <row r="132" ht="15.75" customHeight="1">
      <c r="D132" s="62"/>
    </row>
    <row r="133" ht="15.75" customHeight="1">
      <c r="D133" s="62"/>
    </row>
    <row r="134" ht="15.75" customHeight="1">
      <c r="D134" s="62"/>
    </row>
    <row r="135" ht="15.75" customHeight="1">
      <c r="D135" s="62"/>
    </row>
    <row r="136" ht="15.75" customHeight="1">
      <c r="D136" s="62"/>
    </row>
    <row r="137" ht="15.75" customHeight="1">
      <c r="D137" s="62"/>
    </row>
    <row r="138" ht="15.75" customHeight="1">
      <c r="D138" s="62"/>
    </row>
    <row r="139" ht="15.75" customHeight="1">
      <c r="D139" s="62"/>
    </row>
    <row r="140" ht="15.75" customHeight="1">
      <c r="D140" s="62"/>
    </row>
    <row r="141" ht="15.75" customHeight="1">
      <c r="D141" s="62"/>
    </row>
    <row r="142" ht="15.75" customHeight="1">
      <c r="D142" s="62"/>
    </row>
    <row r="143" ht="15.75" customHeight="1">
      <c r="D143" s="62"/>
    </row>
    <row r="144" ht="15.75" customHeight="1">
      <c r="D144" s="62"/>
    </row>
    <row r="145" ht="15.75" customHeight="1">
      <c r="D145" s="62"/>
    </row>
    <row r="146" ht="15.75" customHeight="1">
      <c r="D146" s="62"/>
    </row>
    <row r="147" ht="15.75" customHeight="1">
      <c r="D147" s="62"/>
    </row>
    <row r="148" ht="15.75" customHeight="1">
      <c r="D148" s="62"/>
    </row>
    <row r="149" ht="15.75" customHeight="1">
      <c r="D149" s="62"/>
    </row>
    <row r="150" ht="15.75" customHeight="1">
      <c r="D150" s="62"/>
    </row>
    <row r="151" ht="15.75" customHeight="1">
      <c r="D151" s="62"/>
    </row>
    <row r="152" ht="15.75" customHeight="1">
      <c r="D152" s="62"/>
    </row>
    <row r="153" ht="15.75" customHeight="1">
      <c r="D153" s="62"/>
    </row>
    <row r="154" ht="15.75" customHeight="1">
      <c r="D154" s="62"/>
    </row>
    <row r="155" ht="15.75" customHeight="1">
      <c r="D155" s="62"/>
    </row>
    <row r="156" ht="15.75" customHeight="1">
      <c r="D156" s="62"/>
    </row>
    <row r="157" ht="15.75" customHeight="1">
      <c r="D157" s="62"/>
    </row>
    <row r="158" ht="15.75" customHeight="1">
      <c r="D158" s="62"/>
    </row>
    <row r="159" ht="15.75" customHeight="1">
      <c r="D159" s="62"/>
    </row>
    <row r="160" ht="15.75" customHeight="1">
      <c r="D160" s="62"/>
    </row>
    <row r="161" ht="15.75" customHeight="1">
      <c r="D161" s="62"/>
    </row>
    <row r="162" ht="15.75" customHeight="1">
      <c r="D162" s="62"/>
    </row>
    <row r="163" ht="15.75" customHeight="1">
      <c r="D163" s="62"/>
    </row>
    <row r="164" ht="15.75" customHeight="1">
      <c r="D164" s="62"/>
    </row>
    <row r="165" ht="15.75" customHeight="1">
      <c r="D165" s="62"/>
    </row>
    <row r="166" ht="15.75" customHeight="1">
      <c r="D166" s="62"/>
    </row>
    <row r="167" ht="15.75" customHeight="1">
      <c r="D167" s="62"/>
    </row>
    <row r="168" ht="15.75" customHeight="1">
      <c r="D168" s="62"/>
    </row>
    <row r="169" ht="15.75" customHeight="1">
      <c r="D169" s="62"/>
    </row>
    <row r="170" ht="15.75" customHeight="1">
      <c r="D170" s="62"/>
    </row>
    <row r="171" ht="15.75" customHeight="1">
      <c r="D171" s="62"/>
    </row>
    <row r="172" ht="15.75" customHeight="1">
      <c r="D172" s="62"/>
    </row>
    <row r="173" ht="15.75" customHeight="1">
      <c r="D173" s="62"/>
    </row>
    <row r="174" ht="15.75" customHeight="1">
      <c r="D174" s="62"/>
    </row>
    <row r="175" ht="15.75" customHeight="1">
      <c r="D175" s="62"/>
    </row>
    <row r="176" ht="15.75" customHeight="1">
      <c r="D176" s="62"/>
    </row>
    <row r="177" ht="15.75" customHeight="1">
      <c r="D177" s="62"/>
    </row>
    <row r="178" ht="15.75" customHeight="1">
      <c r="D178" s="62"/>
    </row>
    <row r="179" ht="15.75" customHeight="1">
      <c r="D179" s="62"/>
    </row>
    <row r="180" ht="15.75" customHeight="1">
      <c r="D180" s="62"/>
    </row>
    <row r="181" ht="15.75" customHeight="1">
      <c r="D181" s="62"/>
    </row>
    <row r="182" ht="15.75" customHeight="1">
      <c r="D182" s="62"/>
    </row>
    <row r="183" ht="15.75" customHeight="1">
      <c r="D183" s="62"/>
    </row>
    <row r="184" ht="15.75" customHeight="1">
      <c r="D184" s="62"/>
    </row>
    <row r="185" ht="15.75" customHeight="1">
      <c r="D185" s="62"/>
    </row>
    <row r="186" ht="15.75" customHeight="1">
      <c r="D186" s="62"/>
    </row>
    <row r="187" ht="15.75" customHeight="1">
      <c r="D187" s="62"/>
    </row>
    <row r="188" ht="15.75" customHeight="1">
      <c r="D188" s="62"/>
    </row>
    <row r="189" ht="15.75" customHeight="1">
      <c r="D189" s="62"/>
    </row>
    <row r="190" ht="15.75" customHeight="1">
      <c r="D190" s="62"/>
    </row>
    <row r="191" ht="15.75" customHeight="1">
      <c r="D191" s="62"/>
    </row>
    <row r="192" ht="15.75" customHeight="1">
      <c r="D192" s="62"/>
    </row>
    <row r="193" ht="15.75" customHeight="1">
      <c r="D193" s="62"/>
    </row>
    <row r="194" ht="15.75" customHeight="1">
      <c r="D194" s="62"/>
    </row>
    <row r="195" ht="15.75" customHeight="1">
      <c r="D195" s="62"/>
    </row>
    <row r="196" ht="15.75" customHeight="1">
      <c r="D196" s="62"/>
    </row>
    <row r="197" ht="15.75" customHeight="1">
      <c r="D197" s="62"/>
    </row>
    <row r="198" ht="15.75" customHeight="1">
      <c r="D198" s="62"/>
    </row>
    <row r="199" ht="15.75" customHeight="1">
      <c r="D199" s="62"/>
    </row>
    <row r="200" ht="15.75" customHeight="1">
      <c r="D200" s="62"/>
    </row>
    <row r="201" ht="15.75" customHeight="1">
      <c r="D201" s="62"/>
    </row>
    <row r="202" ht="15.75" customHeight="1">
      <c r="D202" s="62"/>
    </row>
    <row r="203" ht="15.75" customHeight="1">
      <c r="D203" s="62"/>
    </row>
    <row r="204" ht="15.75" customHeight="1">
      <c r="D204" s="62"/>
    </row>
    <row r="205" ht="15.75" customHeight="1">
      <c r="D205" s="62"/>
    </row>
    <row r="206" ht="15.75" customHeight="1">
      <c r="D206" s="62"/>
    </row>
    <row r="207" ht="15.75" customHeight="1">
      <c r="D207" s="62"/>
    </row>
    <row r="208" ht="15.75" customHeight="1">
      <c r="D208" s="62"/>
    </row>
    <row r="209" ht="15.75" customHeight="1">
      <c r="D209" s="62"/>
    </row>
    <row r="210" ht="15.75" customHeight="1">
      <c r="D210" s="62"/>
    </row>
    <row r="211" ht="15.75" customHeight="1">
      <c r="D211" s="62"/>
    </row>
    <row r="212" ht="15.75" customHeight="1">
      <c r="D212" s="62"/>
    </row>
    <row r="213" ht="15.75" customHeight="1">
      <c r="D213" s="62"/>
    </row>
    <row r="214" ht="15.75" customHeight="1">
      <c r="D214" s="62"/>
    </row>
    <row r="215" ht="15.75" customHeight="1">
      <c r="D215" s="62"/>
    </row>
    <row r="216" ht="15.75" customHeight="1">
      <c r="D216" s="62"/>
    </row>
    <row r="217" ht="15.75" customHeight="1">
      <c r="D217" s="62"/>
    </row>
    <row r="218" ht="15.75" customHeight="1">
      <c r="D218" s="62"/>
    </row>
    <row r="219" ht="15.75" customHeight="1">
      <c r="D219" s="62"/>
    </row>
    <row r="220" ht="15.75" customHeight="1">
      <c r="D220" s="62"/>
    </row>
    <row r="221" ht="15.75" customHeight="1">
      <c r="D221" s="62"/>
    </row>
    <row r="222" ht="15.75" customHeight="1">
      <c r="D222" s="62"/>
    </row>
    <row r="223" ht="15.75" customHeight="1">
      <c r="D223" s="62"/>
    </row>
    <row r="224" ht="15.75" customHeight="1">
      <c r="D224" s="62"/>
    </row>
    <row r="225" ht="15.75" customHeight="1">
      <c r="D225" s="62"/>
    </row>
    <row r="226" ht="15.75" customHeight="1">
      <c r="D226" s="62"/>
    </row>
    <row r="227" ht="15.75" customHeight="1">
      <c r="D227" s="62"/>
    </row>
    <row r="228" ht="15.75" customHeight="1">
      <c r="D228" s="62"/>
    </row>
    <row r="229" ht="15.75" customHeight="1">
      <c r="D229" s="62"/>
    </row>
    <row r="230" ht="15.75" customHeight="1">
      <c r="D230" s="62"/>
    </row>
    <row r="231" ht="15.75" customHeight="1">
      <c r="D231" s="62"/>
    </row>
    <row r="232" ht="15.75" customHeight="1">
      <c r="D232" s="62"/>
    </row>
    <row r="233" ht="15.75" customHeight="1">
      <c r="D233" s="62"/>
    </row>
    <row r="234" ht="15.75" customHeight="1">
      <c r="D234" s="62"/>
    </row>
    <row r="235" ht="15.75" customHeight="1">
      <c r="D235" s="62"/>
    </row>
    <row r="236" ht="15.75" customHeight="1">
      <c r="D236" s="62"/>
    </row>
    <row r="237" ht="15.75" customHeight="1">
      <c r="D237" s="62"/>
    </row>
    <row r="238" ht="15.75" customHeight="1">
      <c r="D238" s="62"/>
    </row>
    <row r="239" ht="15.75" customHeight="1">
      <c r="D239" s="62"/>
    </row>
    <row r="240" ht="15.75" customHeight="1">
      <c r="D240" s="62"/>
    </row>
    <row r="241" ht="15.75" customHeight="1">
      <c r="D241" s="62"/>
    </row>
    <row r="242" ht="15.75" customHeight="1">
      <c r="D242" s="62"/>
    </row>
    <row r="243" ht="15.75" customHeight="1">
      <c r="D243" s="62"/>
    </row>
    <row r="244" ht="15.75" customHeight="1">
      <c r="D244" s="62"/>
    </row>
    <row r="245" ht="15.75" customHeight="1">
      <c r="D245" s="62"/>
    </row>
    <row r="246" ht="15.75" customHeight="1">
      <c r="D246" s="62"/>
    </row>
    <row r="247" ht="15.75" customHeight="1">
      <c r="D247" s="62"/>
    </row>
    <row r="248" ht="15.75" customHeight="1">
      <c r="D248" s="62"/>
    </row>
    <row r="249" ht="15.75" customHeight="1">
      <c r="D249" s="62"/>
    </row>
    <row r="250" ht="15.75" customHeight="1">
      <c r="D250" s="62"/>
    </row>
    <row r="251" ht="15.75" customHeight="1">
      <c r="D251" s="62"/>
    </row>
    <row r="252" ht="15.75" customHeight="1">
      <c r="D252" s="62"/>
    </row>
    <row r="253" ht="15.75" customHeight="1">
      <c r="D253" s="62"/>
    </row>
    <row r="254" ht="15.75" customHeight="1">
      <c r="D254" s="62"/>
    </row>
    <row r="255" ht="15.75" customHeight="1">
      <c r="D255" s="62"/>
    </row>
    <row r="256" ht="15.75" customHeight="1">
      <c r="D256" s="62"/>
    </row>
    <row r="257" ht="15.75" customHeight="1">
      <c r="D257" s="62"/>
    </row>
    <row r="258" ht="15.75" customHeight="1">
      <c r="D258" s="62"/>
    </row>
    <row r="259" ht="15.75" customHeight="1">
      <c r="D259" s="62"/>
    </row>
    <row r="260" ht="15.75" customHeight="1">
      <c r="D260" s="62"/>
    </row>
    <row r="261" ht="15.75" customHeight="1">
      <c r="D261" s="62"/>
    </row>
    <row r="262" ht="15.75" customHeight="1">
      <c r="D262" s="62"/>
    </row>
    <row r="263" ht="15.75" customHeight="1">
      <c r="D263" s="62"/>
    </row>
    <row r="264" ht="15.75" customHeight="1">
      <c r="D264" s="62"/>
    </row>
    <row r="265" ht="15.75" customHeight="1">
      <c r="D265" s="62"/>
    </row>
    <row r="266" ht="15.75" customHeight="1">
      <c r="D266" s="62"/>
    </row>
    <row r="267" ht="15.75" customHeight="1">
      <c r="D267" s="62"/>
    </row>
    <row r="268" ht="15.75" customHeight="1">
      <c r="D268" s="62"/>
    </row>
    <row r="269" ht="15.75" customHeight="1">
      <c r="D269" s="62"/>
    </row>
    <row r="270" ht="15.75" customHeight="1">
      <c r="D270" s="62"/>
    </row>
    <row r="271" ht="15.75" customHeight="1">
      <c r="D271" s="62"/>
    </row>
    <row r="272" ht="15.75" customHeight="1">
      <c r="D272" s="62"/>
    </row>
    <row r="273" ht="15.75" customHeight="1">
      <c r="D273" s="62"/>
    </row>
    <row r="274" ht="15.75" customHeight="1">
      <c r="D274" s="62"/>
    </row>
    <row r="275" ht="15.75" customHeight="1">
      <c r="D275" s="62"/>
    </row>
    <row r="276" ht="15.75" customHeight="1">
      <c r="D276" s="62"/>
    </row>
    <row r="277" ht="15.75" customHeight="1">
      <c r="D277" s="62"/>
    </row>
    <row r="278" ht="15.75" customHeight="1">
      <c r="D278" s="62"/>
    </row>
    <row r="279" ht="15.75" customHeight="1">
      <c r="D279" s="62"/>
    </row>
    <row r="280" ht="15.75" customHeight="1">
      <c r="D280" s="62"/>
    </row>
    <row r="281" ht="15.75" customHeight="1">
      <c r="D281" s="62"/>
    </row>
    <row r="282" ht="15.75" customHeight="1">
      <c r="D282" s="62"/>
    </row>
    <row r="283" ht="15.75" customHeight="1">
      <c r="D283" s="62"/>
    </row>
    <row r="284" ht="15.75" customHeight="1">
      <c r="D284" s="62"/>
    </row>
    <row r="285" ht="15.75" customHeight="1">
      <c r="D285" s="62"/>
    </row>
    <row r="286" ht="15.75" customHeight="1">
      <c r="D286" s="62"/>
    </row>
    <row r="287" ht="15.75" customHeight="1">
      <c r="D287" s="62"/>
    </row>
    <row r="288" ht="15.75" customHeight="1">
      <c r="D288" s="62"/>
    </row>
    <row r="289" ht="15.75" customHeight="1">
      <c r="D289" s="62"/>
    </row>
    <row r="290" ht="15.75" customHeight="1">
      <c r="D290" s="62"/>
    </row>
    <row r="291" ht="15.75" customHeight="1">
      <c r="D291" s="62"/>
    </row>
    <row r="292" ht="15.75" customHeight="1">
      <c r="D292" s="62"/>
    </row>
    <row r="293" ht="15.75" customHeight="1">
      <c r="D293" s="62"/>
    </row>
    <row r="294" ht="15.75" customHeight="1">
      <c r="D294" s="62"/>
    </row>
    <row r="295" ht="15.75" customHeight="1">
      <c r="D295" s="62"/>
    </row>
    <row r="296" ht="15.75" customHeight="1">
      <c r="D296" s="62"/>
    </row>
    <row r="297" ht="15.75" customHeight="1">
      <c r="D297" s="62"/>
    </row>
    <row r="298" ht="15.75" customHeight="1">
      <c r="D298" s="62"/>
    </row>
    <row r="299" ht="15.75" customHeight="1">
      <c r="D299" s="62"/>
    </row>
    <row r="300" ht="15.75" customHeight="1">
      <c r="D300" s="62"/>
    </row>
    <row r="301" ht="15.75" customHeight="1">
      <c r="D301" s="62"/>
    </row>
    <row r="302" ht="15.75" customHeight="1">
      <c r="D302" s="62"/>
    </row>
    <row r="303" ht="15.75" customHeight="1">
      <c r="D303" s="62"/>
    </row>
    <row r="304" ht="15.75" customHeight="1">
      <c r="D304" s="62"/>
    </row>
    <row r="305" ht="15.75" customHeight="1">
      <c r="D305" s="62"/>
    </row>
    <row r="306" ht="15.75" customHeight="1">
      <c r="D306" s="62"/>
    </row>
    <row r="307" ht="15.75" customHeight="1">
      <c r="D307" s="62"/>
    </row>
    <row r="308" ht="15.75" customHeight="1">
      <c r="D308" s="62"/>
    </row>
    <row r="309" ht="15.75" customHeight="1">
      <c r="D309" s="62"/>
    </row>
    <row r="310" ht="15.75" customHeight="1">
      <c r="D310" s="62"/>
    </row>
    <row r="311" ht="15.75" customHeight="1">
      <c r="D311" s="62"/>
    </row>
    <row r="312" ht="15.75" customHeight="1">
      <c r="D312" s="62"/>
    </row>
    <row r="313" ht="15.75" customHeight="1">
      <c r="D313" s="62"/>
    </row>
    <row r="314" ht="15.75" customHeight="1">
      <c r="D314" s="62"/>
    </row>
    <row r="315" ht="15.75" customHeight="1">
      <c r="D315" s="62"/>
    </row>
    <row r="316" ht="15.75" customHeight="1">
      <c r="D316" s="62"/>
    </row>
    <row r="317" ht="15.75" customHeight="1">
      <c r="D317" s="62"/>
    </row>
    <row r="318" ht="15.75" customHeight="1">
      <c r="D318" s="62"/>
    </row>
    <row r="319" ht="15.75" customHeight="1">
      <c r="D319" s="62"/>
    </row>
    <row r="320" ht="15.75" customHeight="1">
      <c r="D320" s="62"/>
    </row>
    <row r="321" ht="15.75" customHeight="1">
      <c r="D321" s="62"/>
    </row>
    <row r="322" ht="15.75" customHeight="1">
      <c r="D322" s="62"/>
    </row>
    <row r="323" ht="15.75" customHeight="1">
      <c r="D323" s="62"/>
    </row>
    <row r="324" ht="15.75" customHeight="1">
      <c r="D324" s="62"/>
    </row>
    <row r="325" ht="15.75" customHeight="1">
      <c r="D325" s="62"/>
    </row>
    <row r="326" ht="15.75" customHeight="1">
      <c r="D326" s="62"/>
    </row>
    <row r="327" ht="15.75" customHeight="1">
      <c r="D327" s="62"/>
    </row>
    <row r="328" ht="15.75" customHeight="1">
      <c r="D328" s="62"/>
    </row>
    <row r="329" ht="15.75" customHeight="1">
      <c r="D329" s="62"/>
    </row>
    <row r="330" ht="15.75" customHeight="1">
      <c r="D330" s="62"/>
    </row>
    <row r="331" ht="15.75" customHeight="1">
      <c r="D331" s="62"/>
    </row>
    <row r="332" ht="15.75" customHeight="1">
      <c r="D332" s="62"/>
    </row>
    <row r="333" ht="15.75" customHeight="1">
      <c r="D333" s="62"/>
    </row>
    <row r="334" ht="15.75" customHeight="1">
      <c r="D334" s="62"/>
    </row>
    <row r="335" ht="15.75" customHeight="1">
      <c r="D335" s="62"/>
    </row>
    <row r="336" ht="15.75" customHeight="1">
      <c r="D336" s="62"/>
    </row>
    <row r="337" ht="15.75" customHeight="1">
      <c r="D337" s="62"/>
    </row>
    <row r="338" ht="15.75" customHeight="1">
      <c r="D338" s="62"/>
    </row>
    <row r="339" ht="15.75" customHeight="1">
      <c r="D339" s="62"/>
    </row>
    <row r="340" ht="15.75" customHeight="1">
      <c r="D340" s="62"/>
    </row>
    <row r="341" ht="15.75" customHeight="1">
      <c r="D341" s="62"/>
    </row>
    <row r="342" ht="15.75" customHeight="1">
      <c r="D342" s="62"/>
    </row>
    <row r="343" ht="15.75" customHeight="1">
      <c r="D343" s="62"/>
    </row>
    <row r="344" ht="15.75" customHeight="1">
      <c r="D344" s="62"/>
    </row>
    <row r="345" ht="15.75" customHeight="1">
      <c r="D345" s="62"/>
    </row>
    <row r="346" ht="15.75" customHeight="1">
      <c r="D346" s="62"/>
    </row>
    <row r="347" ht="15.75" customHeight="1">
      <c r="D347" s="62"/>
    </row>
    <row r="348" ht="15.75" customHeight="1">
      <c r="D348" s="62"/>
    </row>
    <row r="349" ht="15.75" customHeight="1">
      <c r="D349" s="62"/>
    </row>
    <row r="350" ht="15.75" customHeight="1">
      <c r="D350" s="62"/>
    </row>
    <row r="351" ht="15.75" customHeight="1">
      <c r="D351" s="62"/>
    </row>
    <row r="352" ht="15.75" customHeight="1">
      <c r="D352" s="62"/>
    </row>
    <row r="353" ht="15.75" customHeight="1">
      <c r="D353" s="62"/>
    </row>
    <row r="354" ht="15.75" customHeight="1">
      <c r="D354" s="62"/>
    </row>
    <row r="355" ht="15.75" customHeight="1">
      <c r="D355" s="62"/>
    </row>
    <row r="356" ht="15.75" customHeight="1">
      <c r="D356" s="62"/>
    </row>
    <row r="357" ht="15.75" customHeight="1">
      <c r="D357" s="62"/>
    </row>
    <row r="358" ht="15.75" customHeight="1">
      <c r="D358" s="62"/>
    </row>
    <row r="359" ht="15.75" customHeight="1">
      <c r="D359" s="62"/>
    </row>
    <row r="360" ht="15.75" customHeight="1">
      <c r="D360" s="62"/>
    </row>
    <row r="361" ht="15.75" customHeight="1">
      <c r="D361" s="62"/>
    </row>
    <row r="362" ht="15.75" customHeight="1">
      <c r="D362" s="62"/>
    </row>
    <row r="363" ht="15.75" customHeight="1">
      <c r="D363" s="62"/>
    </row>
    <row r="364" ht="15.75" customHeight="1">
      <c r="D364" s="62"/>
    </row>
    <row r="365" ht="15.75" customHeight="1">
      <c r="D365" s="62"/>
    </row>
    <row r="366" ht="15.75" customHeight="1">
      <c r="D366" s="62"/>
    </row>
    <row r="367" ht="15.75" customHeight="1">
      <c r="D367" s="62"/>
    </row>
    <row r="368" ht="15.75" customHeight="1">
      <c r="D368" s="62"/>
    </row>
    <row r="369" ht="15.75" customHeight="1">
      <c r="D369" s="62"/>
    </row>
    <row r="370" ht="15.75" customHeight="1">
      <c r="D370" s="62"/>
    </row>
    <row r="371" ht="15.75" customHeight="1">
      <c r="D371" s="62"/>
    </row>
    <row r="372" ht="15.75" customHeight="1">
      <c r="D372" s="62"/>
    </row>
    <row r="373" ht="15.75" customHeight="1">
      <c r="D373" s="62"/>
    </row>
    <row r="374" ht="15.75" customHeight="1">
      <c r="D374" s="62"/>
    </row>
    <row r="375" ht="15.75" customHeight="1">
      <c r="D375" s="62"/>
    </row>
    <row r="376" ht="15.75" customHeight="1">
      <c r="D376" s="62"/>
    </row>
    <row r="377" ht="15.75" customHeight="1">
      <c r="D377" s="62"/>
    </row>
    <row r="378" ht="15.75" customHeight="1">
      <c r="D378" s="62"/>
    </row>
    <row r="379" ht="15.75" customHeight="1">
      <c r="D379" s="62"/>
    </row>
    <row r="380" ht="15.75" customHeight="1">
      <c r="D380" s="62"/>
    </row>
    <row r="381" ht="15.75" customHeight="1">
      <c r="D381" s="62"/>
    </row>
    <row r="382" ht="15.75" customHeight="1">
      <c r="D382" s="62"/>
    </row>
    <row r="383" ht="15.75" customHeight="1">
      <c r="D383" s="62"/>
    </row>
    <row r="384" ht="15.75" customHeight="1">
      <c r="D384" s="62"/>
    </row>
    <row r="385" ht="15.75" customHeight="1">
      <c r="D385" s="62"/>
    </row>
    <row r="386" ht="15.75" customHeight="1">
      <c r="D386" s="62"/>
    </row>
    <row r="387" ht="15.75" customHeight="1">
      <c r="D387" s="62"/>
    </row>
    <row r="388" ht="15.75" customHeight="1">
      <c r="D388" s="62"/>
    </row>
    <row r="389" ht="15.75" customHeight="1">
      <c r="D389" s="62"/>
    </row>
    <row r="390" ht="15.75" customHeight="1">
      <c r="D390" s="62"/>
    </row>
    <row r="391" ht="15.75" customHeight="1">
      <c r="D391" s="62"/>
    </row>
    <row r="392" ht="15.75" customHeight="1">
      <c r="D392" s="62"/>
    </row>
    <row r="393" ht="15.75" customHeight="1">
      <c r="D393" s="62"/>
    </row>
    <row r="394" ht="15.75" customHeight="1">
      <c r="D394" s="62"/>
    </row>
    <row r="395" ht="15.75" customHeight="1">
      <c r="D395" s="62"/>
    </row>
    <row r="396" ht="15.75" customHeight="1">
      <c r="D396" s="62"/>
    </row>
    <row r="397" ht="15.75" customHeight="1">
      <c r="D397" s="62"/>
    </row>
    <row r="398" ht="15.75" customHeight="1">
      <c r="D398" s="62"/>
    </row>
    <row r="399" ht="15.75" customHeight="1">
      <c r="D399" s="62"/>
    </row>
    <row r="400" ht="15.75" customHeight="1">
      <c r="D400" s="62"/>
    </row>
    <row r="401" ht="15.75" customHeight="1">
      <c r="D401" s="62"/>
    </row>
    <row r="402" ht="15.75" customHeight="1">
      <c r="D402" s="62"/>
    </row>
    <row r="403" ht="15.75" customHeight="1">
      <c r="D403" s="62"/>
    </row>
    <row r="404" ht="15.75" customHeight="1">
      <c r="D404" s="62"/>
    </row>
    <row r="405" ht="15.75" customHeight="1">
      <c r="D405" s="62"/>
    </row>
    <row r="406" ht="15.75" customHeight="1">
      <c r="D406" s="62"/>
    </row>
    <row r="407" ht="15.75" customHeight="1">
      <c r="D407" s="62"/>
    </row>
    <row r="408" ht="15.75" customHeight="1">
      <c r="D408" s="62"/>
    </row>
    <row r="409" ht="15.75" customHeight="1">
      <c r="D409" s="62"/>
    </row>
    <row r="410" ht="15.75" customHeight="1">
      <c r="D410" s="62"/>
    </row>
    <row r="411" ht="15.75" customHeight="1">
      <c r="D411" s="62"/>
    </row>
    <row r="412" ht="15.75" customHeight="1">
      <c r="D412" s="62"/>
    </row>
    <row r="413" ht="15.75" customHeight="1">
      <c r="D413" s="62"/>
    </row>
    <row r="414" ht="15.75" customHeight="1">
      <c r="D414" s="62"/>
    </row>
    <row r="415" ht="15.75" customHeight="1">
      <c r="D415" s="62"/>
    </row>
    <row r="416" ht="15.75" customHeight="1">
      <c r="D416" s="62"/>
    </row>
    <row r="417" ht="15.75" customHeight="1">
      <c r="D417" s="62"/>
    </row>
    <row r="418" ht="15.75" customHeight="1">
      <c r="D418" s="62"/>
    </row>
    <row r="419" ht="15.75" customHeight="1">
      <c r="D419" s="62"/>
    </row>
    <row r="420" ht="15.75" customHeight="1">
      <c r="D420" s="62"/>
    </row>
    <row r="421" ht="15.75" customHeight="1">
      <c r="D421" s="62"/>
    </row>
    <row r="422" ht="15.75" customHeight="1">
      <c r="D422" s="62"/>
    </row>
    <row r="423" ht="15.75" customHeight="1">
      <c r="D423" s="62"/>
    </row>
    <row r="424" ht="15.75" customHeight="1">
      <c r="D424" s="62"/>
    </row>
    <row r="425" ht="15.75" customHeight="1">
      <c r="D425" s="62"/>
    </row>
    <row r="426" ht="15.75" customHeight="1">
      <c r="D426" s="62"/>
    </row>
    <row r="427" ht="15.75" customHeight="1">
      <c r="D427" s="62"/>
    </row>
    <row r="428" ht="15.75" customHeight="1">
      <c r="D428" s="62"/>
    </row>
    <row r="429" ht="15.75" customHeight="1">
      <c r="D429" s="62"/>
    </row>
    <row r="430" ht="15.75" customHeight="1">
      <c r="D430" s="62"/>
    </row>
    <row r="431" ht="15.75" customHeight="1">
      <c r="D431" s="62"/>
    </row>
    <row r="432" ht="15.75" customHeight="1">
      <c r="D432" s="62"/>
    </row>
    <row r="433" ht="15.75" customHeight="1">
      <c r="D433" s="62"/>
    </row>
    <row r="434" ht="15.75" customHeight="1">
      <c r="D434" s="62"/>
    </row>
    <row r="435" ht="15.75" customHeight="1">
      <c r="D435" s="62"/>
    </row>
    <row r="436" ht="15.75" customHeight="1">
      <c r="D436" s="62"/>
    </row>
    <row r="437" ht="15.75" customHeight="1">
      <c r="D437" s="62"/>
    </row>
    <row r="438" ht="15.75" customHeight="1">
      <c r="D438" s="62"/>
    </row>
    <row r="439" ht="15.75" customHeight="1">
      <c r="D439" s="62"/>
    </row>
    <row r="440" ht="15.75" customHeight="1">
      <c r="D440" s="62"/>
    </row>
    <row r="441" ht="15.75" customHeight="1">
      <c r="D441" s="62"/>
    </row>
    <row r="442" ht="15.75" customHeight="1">
      <c r="D442" s="62"/>
    </row>
    <row r="443" ht="15.75" customHeight="1">
      <c r="D443" s="62"/>
    </row>
    <row r="444" ht="15.75" customHeight="1">
      <c r="D444" s="62"/>
    </row>
    <row r="445" ht="15.75" customHeight="1">
      <c r="D445" s="62"/>
    </row>
    <row r="446" ht="15.75" customHeight="1">
      <c r="D446" s="62"/>
    </row>
    <row r="447" ht="15.75" customHeight="1">
      <c r="D447" s="62"/>
    </row>
    <row r="448" ht="15.75" customHeight="1">
      <c r="D448" s="62"/>
    </row>
    <row r="449" ht="15.75" customHeight="1">
      <c r="D449" s="62"/>
    </row>
    <row r="450" ht="15.75" customHeight="1">
      <c r="D450" s="62"/>
    </row>
    <row r="451" ht="15.75" customHeight="1">
      <c r="D451" s="62"/>
    </row>
    <row r="452" ht="15.75" customHeight="1">
      <c r="D452" s="62"/>
    </row>
    <row r="453" ht="15.75" customHeight="1">
      <c r="D453" s="62"/>
    </row>
    <row r="454" ht="15.75" customHeight="1">
      <c r="D454" s="62"/>
    </row>
    <row r="455" ht="15.75" customHeight="1">
      <c r="D455" s="62"/>
    </row>
    <row r="456" ht="15.75" customHeight="1">
      <c r="D456" s="62"/>
    </row>
    <row r="457" ht="15.75" customHeight="1">
      <c r="D457" s="62"/>
    </row>
    <row r="458" ht="15.75" customHeight="1">
      <c r="D458" s="62"/>
    </row>
    <row r="459" ht="15.75" customHeight="1">
      <c r="D459" s="62"/>
    </row>
    <row r="460" ht="15.75" customHeight="1">
      <c r="D460" s="62"/>
    </row>
    <row r="461" ht="15.75" customHeight="1">
      <c r="D461" s="62"/>
    </row>
    <row r="462" ht="15.75" customHeight="1">
      <c r="D462" s="62"/>
    </row>
    <row r="463" ht="15.75" customHeight="1">
      <c r="D463" s="62"/>
    </row>
    <row r="464" ht="15.75" customHeight="1">
      <c r="D464" s="62"/>
    </row>
    <row r="465" ht="15.75" customHeight="1">
      <c r="D465" s="62"/>
    </row>
    <row r="466" ht="15.75" customHeight="1">
      <c r="D466" s="62"/>
    </row>
    <row r="467" ht="15.75" customHeight="1">
      <c r="D467" s="62"/>
    </row>
    <row r="468" ht="15.75" customHeight="1">
      <c r="D468" s="62"/>
    </row>
    <row r="469" ht="15.75" customHeight="1">
      <c r="D469" s="62"/>
    </row>
    <row r="470" ht="15.75" customHeight="1">
      <c r="D470" s="62"/>
    </row>
    <row r="471" ht="15.75" customHeight="1">
      <c r="D471" s="62"/>
    </row>
    <row r="472" ht="15.75" customHeight="1">
      <c r="D472" s="62"/>
    </row>
    <row r="473" ht="15.75" customHeight="1">
      <c r="D473" s="62"/>
    </row>
    <row r="474" ht="15.75" customHeight="1">
      <c r="D474" s="62"/>
    </row>
    <row r="475" ht="15.75" customHeight="1">
      <c r="D475" s="62"/>
    </row>
    <row r="476" ht="15.75" customHeight="1">
      <c r="D476" s="62"/>
    </row>
    <row r="477" ht="15.75" customHeight="1">
      <c r="D477" s="62"/>
    </row>
    <row r="478" ht="15.75" customHeight="1">
      <c r="D478" s="62"/>
    </row>
    <row r="479" ht="15.75" customHeight="1">
      <c r="D479" s="62"/>
    </row>
    <row r="480" ht="15.75" customHeight="1">
      <c r="D480" s="62"/>
    </row>
    <row r="481" ht="15.75" customHeight="1">
      <c r="D481" s="62"/>
    </row>
    <row r="482" ht="15.75" customHeight="1">
      <c r="D482" s="62"/>
    </row>
    <row r="483" ht="15.75" customHeight="1">
      <c r="D483" s="62"/>
    </row>
    <row r="484" ht="15.75" customHeight="1">
      <c r="D484" s="62"/>
    </row>
    <row r="485" ht="15.75" customHeight="1">
      <c r="D485" s="62"/>
    </row>
    <row r="486" ht="15.75" customHeight="1">
      <c r="D486" s="62"/>
    </row>
    <row r="487" ht="15.75" customHeight="1">
      <c r="D487" s="62"/>
    </row>
    <row r="488" ht="15.75" customHeight="1">
      <c r="D488" s="62"/>
    </row>
    <row r="489" ht="15.75" customHeight="1">
      <c r="D489" s="62"/>
    </row>
    <row r="490" ht="15.75" customHeight="1">
      <c r="D490" s="62"/>
    </row>
    <row r="491" ht="15.75" customHeight="1">
      <c r="D491" s="62"/>
    </row>
    <row r="492" ht="15.75" customHeight="1">
      <c r="D492" s="62"/>
    </row>
    <row r="493" ht="15.75" customHeight="1">
      <c r="D493" s="62"/>
    </row>
    <row r="494" ht="15.75" customHeight="1">
      <c r="D494" s="62"/>
    </row>
    <row r="495" ht="15.75" customHeight="1">
      <c r="D495" s="62"/>
    </row>
    <row r="496" ht="15.75" customHeight="1">
      <c r="D496" s="62"/>
    </row>
    <row r="497" ht="15.75" customHeight="1">
      <c r="D497" s="62"/>
    </row>
    <row r="498" ht="15.75" customHeight="1">
      <c r="D498" s="62"/>
    </row>
    <row r="499" ht="15.75" customHeight="1">
      <c r="D499" s="62"/>
    </row>
    <row r="500" ht="15.75" customHeight="1">
      <c r="D500" s="62"/>
    </row>
    <row r="501" ht="15.75" customHeight="1">
      <c r="D501" s="62"/>
    </row>
    <row r="502" ht="15.75" customHeight="1">
      <c r="D502" s="62"/>
    </row>
    <row r="503" ht="15.75" customHeight="1">
      <c r="D503" s="62"/>
    </row>
    <row r="504" ht="15.75" customHeight="1">
      <c r="D504" s="62"/>
    </row>
    <row r="505" ht="15.75" customHeight="1">
      <c r="D505" s="62"/>
    </row>
    <row r="506" ht="15.75" customHeight="1">
      <c r="D506" s="62"/>
    </row>
    <row r="507" ht="15.75" customHeight="1">
      <c r="D507" s="62"/>
    </row>
    <row r="508" ht="15.75" customHeight="1">
      <c r="D508" s="62"/>
    </row>
    <row r="509" ht="15.75" customHeight="1">
      <c r="D509" s="62"/>
    </row>
    <row r="510" ht="15.75" customHeight="1">
      <c r="D510" s="62"/>
    </row>
    <row r="511" ht="15.75" customHeight="1">
      <c r="D511" s="62"/>
    </row>
    <row r="512" ht="15.75" customHeight="1">
      <c r="D512" s="62"/>
    </row>
    <row r="513" ht="15.75" customHeight="1">
      <c r="D513" s="62"/>
    </row>
    <row r="514" ht="15.75" customHeight="1">
      <c r="D514" s="62"/>
    </row>
    <row r="515" ht="15.75" customHeight="1">
      <c r="D515" s="62"/>
    </row>
    <row r="516" ht="15.75" customHeight="1">
      <c r="D516" s="62"/>
    </row>
    <row r="517" ht="15.75" customHeight="1">
      <c r="D517" s="62"/>
    </row>
    <row r="518" ht="15.75" customHeight="1">
      <c r="D518" s="62"/>
    </row>
    <row r="519" ht="15.75" customHeight="1">
      <c r="D519" s="62"/>
    </row>
    <row r="520" ht="15.75" customHeight="1">
      <c r="D520" s="62"/>
    </row>
    <row r="521" ht="15.75" customHeight="1">
      <c r="D521" s="62"/>
    </row>
    <row r="522" ht="15.75" customHeight="1">
      <c r="D522" s="62"/>
    </row>
    <row r="523" ht="15.75" customHeight="1">
      <c r="D523" s="62"/>
    </row>
    <row r="524" ht="15.75" customHeight="1">
      <c r="D524" s="62"/>
    </row>
    <row r="525" ht="15.75" customHeight="1">
      <c r="D525" s="62"/>
    </row>
    <row r="526" ht="15.75" customHeight="1">
      <c r="D526" s="62"/>
    </row>
    <row r="527" ht="15.75" customHeight="1">
      <c r="D527" s="62"/>
    </row>
    <row r="528" ht="15.75" customHeight="1">
      <c r="D528" s="62"/>
    </row>
    <row r="529" ht="15.75" customHeight="1">
      <c r="D529" s="62"/>
    </row>
    <row r="530" ht="15.75" customHeight="1">
      <c r="D530" s="62"/>
    </row>
    <row r="531" ht="15.75" customHeight="1">
      <c r="D531" s="62"/>
    </row>
    <row r="532" ht="15.75" customHeight="1">
      <c r="D532" s="62"/>
    </row>
    <row r="533" ht="15.75" customHeight="1">
      <c r="D533" s="62"/>
    </row>
    <row r="534" ht="15.75" customHeight="1">
      <c r="D534" s="62"/>
    </row>
    <row r="535" ht="15.75" customHeight="1">
      <c r="D535" s="62"/>
    </row>
    <row r="536" ht="15.75" customHeight="1">
      <c r="D536" s="62"/>
    </row>
    <row r="537" ht="15.75" customHeight="1">
      <c r="D537" s="62"/>
    </row>
    <row r="538" ht="15.75" customHeight="1">
      <c r="D538" s="62"/>
    </row>
    <row r="539" ht="15.75" customHeight="1">
      <c r="D539" s="62"/>
    </row>
    <row r="540" ht="15.75" customHeight="1">
      <c r="D540" s="62"/>
    </row>
    <row r="541" ht="15.75" customHeight="1">
      <c r="D541" s="62"/>
    </row>
    <row r="542" ht="15.75" customHeight="1">
      <c r="D542" s="62"/>
    </row>
    <row r="543" ht="15.75" customHeight="1">
      <c r="D543" s="62"/>
    </row>
    <row r="544" ht="15.75" customHeight="1">
      <c r="D544" s="62"/>
    </row>
    <row r="545" ht="15.75" customHeight="1">
      <c r="D545" s="62"/>
    </row>
    <row r="546" ht="15.75" customHeight="1">
      <c r="D546" s="62"/>
    </row>
    <row r="547" ht="15.75" customHeight="1">
      <c r="D547" s="62"/>
    </row>
    <row r="548" ht="15.75" customHeight="1">
      <c r="D548" s="62"/>
    </row>
    <row r="549" ht="15.75" customHeight="1">
      <c r="D549" s="62"/>
    </row>
    <row r="550" ht="15.75" customHeight="1">
      <c r="D550" s="62"/>
    </row>
    <row r="551" ht="15.75" customHeight="1">
      <c r="D551" s="62"/>
    </row>
    <row r="552" ht="15.75" customHeight="1">
      <c r="D552" s="62"/>
    </row>
    <row r="553" ht="15.75" customHeight="1">
      <c r="D553" s="62"/>
    </row>
    <row r="554" ht="15.75" customHeight="1">
      <c r="D554" s="62"/>
    </row>
    <row r="555" ht="15.75" customHeight="1">
      <c r="D555" s="62"/>
    </row>
    <row r="556" ht="15.75" customHeight="1">
      <c r="D556" s="62"/>
    </row>
    <row r="557" ht="15.75" customHeight="1">
      <c r="D557" s="62"/>
    </row>
    <row r="558" ht="15.75" customHeight="1">
      <c r="D558" s="62"/>
    </row>
    <row r="559" ht="15.75" customHeight="1">
      <c r="D559" s="62"/>
    </row>
    <row r="560" ht="15.75" customHeight="1">
      <c r="D560" s="62"/>
    </row>
    <row r="561" ht="15.75" customHeight="1">
      <c r="D561" s="62"/>
    </row>
    <row r="562" ht="15.75" customHeight="1">
      <c r="D562" s="62"/>
    </row>
    <row r="563" ht="15.75" customHeight="1">
      <c r="D563" s="62"/>
    </row>
    <row r="564" ht="15.75" customHeight="1">
      <c r="D564" s="62"/>
    </row>
    <row r="565" ht="15.75" customHeight="1">
      <c r="D565" s="62"/>
    </row>
    <row r="566" ht="15.75" customHeight="1">
      <c r="D566" s="62"/>
    </row>
    <row r="567" ht="15.75" customHeight="1">
      <c r="D567" s="62"/>
    </row>
    <row r="568" ht="15.75" customHeight="1">
      <c r="D568" s="62"/>
    </row>
    <row r="569" ht="15.75" customHeight="1">
      <c r="D569" s="62"/>
    </row>
    <row r="570" ht="15.75" customHeight="1">
      <c r="D570" s="62"/>
    </row>
    <row r="571" ht="15.75" customHeight="1">
      <c r="D571" s="62"/>
    </row>
    <row r="572" ht="15.75" customHeight="1">
      <c r="D572" s="62"/>
    </row>
    <row r="573" ht="15.75" customHeight="1">
      <c r="D573" s="62"/>
    </row>
    <row r="574" ht="15.75" customHeight="1">
      <c r="D574" s="62"/>
    </row>
    <row r="575" ht="15.75" customHeight="1">
      <c r="D575" s="62"/>
    </row>
    <row r="576" ht="15.75" customHeight="1">
      <c r="D576" s="62"/>
    </row>
    <row r="577" ht="15.75" customHeight="1">
      <c r="D577" s="62"/>
    </row>
    <row r="578" ht="15.75" customHeight="1">
      <c r="D578" s="62"/>
    </row>
    <row r="579" ht="15.75" customHeight="1">
      <c r="D579" s="62"/>
    </row>
    <row r="580" ht="15.75" customHeight="1">
      <c r="D580" s="62"/>
    </row>
    <row r="581" ht="15.75" customHeight="1">
      <c r="D581" s="62"/>
    </row>
    <row r="582" ht="15.75" customHeight="1">
      <c r="D582" s="62"/>
    </row>
    <row r="583" ht="15.75" customHeight="1">
      <c r="D583" s="62"/>
    </row>
    <row r="584" ht="15.75" customHeight="1">
      <c r="D584" s="62"/>
    </row>
    <row r="585" ht="15.75" customHeight="1">
      <c r="D585" s="62"/>
    </row>
    <row r="586" ht="15.75" customHeight="1">
      <c r="D586" s="62"/>
    </row>
    <row r="587" ht="15.75" customHeight="1">
      <c r="D587" s="62"/>
    </row>
    <row r="588" ht="15.75" customHeight="1">
      <c r="D588" s="62"/>
    </row>
    <row r="589" ht="15.75" customHeight="1">
      <c r="D589" s="62"/>
    </row>
    <row r="590" ht="15.75" customHeight="1">
      <c r="D590" s="62"/>
    </row>
    <row r="591" ht="15.75" customHeight="1">
      <c r="D591" s="62"/>
    </row>
    <row r="592" ht="15.75" customHeight="1">
      <c r="D592" s="62"/>
    </row>
    <row r="593" ht="15.75" customHeight="1">
      <c r="D593" s="62"/>
    </row>
    <row r="594" ht="15.75" customHeight="1">
      <c r="D594" s="62"/>
    </row>
    <row r="595" ht="15.75" customHeight="1">
      <c r="D595" s="62"/>
    </row>
    <row r="596" ht="15.75" customHeight="1">
      <c r="D596" s="62"/>
    </row>
    <row r="597" ht="15.75" customHeight="1">
      <c r="D597" s="62"/>
    </row>
    <row r="598" ht="15.75" customHeight="1">
      <c r="D598" s="62"/>
    </row>
    <row r="599" ht="15.75" customHeight="1">
      <c r="D599" s="62"/>
    </row>
    <row r="600" ht="15.75" customHeight="1">
      <c r="D600" s="62"/>
    </row>
    <row r="601" ht="15.75" customHeight="1">
      <c r="D601" s="62"/>
    </row>
    <row r="602" ht="15.75" customHeight="1">
      <c r="D602" s="62"/>
    </row>
    <row r="603" ht="15.75" customHeight="1">
      <c r="D603" s="62"/>
    </row>
    <row r="604" ht="15.75" customHeight="1">
      <c r="D604" s="62"/>
    </row>
    <row r="605" ht="15.75" customHeight="1">
      <c r="D605" s="62"/>
    </row>
    <row r="606" ht="15.75" customHeight="1">
      <c r="D606" s="62"/>
    </row>
    <row r="607" ht="15.75" customHeight="1">
      <c r="D607" s="62"/>
    </row>
    <row r="608" ht="15.75" customHeight="1">
      <c r="D608" s="62"/>
    </row>
    <row r="609" ht="15.75" customHeight="1">
      <c r="D609" s="62"/>
    </row>
    <row r="610" ht="15.75" customHeight="1">
      <c r="D610" s="62"/>
    </row>
    <row r="611" ht="15.75" customHeight="1">
      <c r="D611" s="62"/>
    </row>
    <row r="612" ht="15.75" customHeight="1">
      <c r="D612" s="62"/>
    </row>
    <row r="613" ht="15.75" customHeight="1">
      <c r="D613" s="62"/>
    </row>
    <row r="614" ht="15.75" customHeight="1">
      <c r="D614" s="62"/>
    </row>
    <row r="615" ht="15.75" customHeight="1">
      <c r="D615" s="62"/>
    </row>
    <row r="616" ht="15.75" customHeight="1">
      <c r="D616" s="62"/>
    </row>
    <row r="617" ht="15.75" customHeight="1">
      <c r="D617" s="62"/>
    </row>
    <row r="618" ht="15.75" customHeight="1">
      <c r="D618" s="62"/>
    </row>
    <row r="619" ht="15.75" customHeight="1">
      <c r="D619" s="62"/>
    </row>
    <row r="620" ht="15.75" customHeight="1">
      <c r="D620" s="62"/>
    </row>
    <row r="621" ht="15.75" customHeight="1">
      <c r="D621" s="62"/>
    </row>
    <row r="622" ht="15.75" customHeight="1">
      <c r="D622" s="62"/>
    </row>
    <row r="623" ht="15.75" customHeight="1">
      <c r="D623" s="62"/>
    </row>
    <row r="624" ht="15.75" customHeight="1">
      <c r="D624" s="62"/>
    </row>
    <row r="625" ht="15.75" customHeight="1">
      <c r="D625" s="62"/>
    </row>
    <row r="626" ht="15.75" customHeight="1">
      <c r="D626" s="62"/>
    </row>
    <row r="627" ht="15.75" customHeight="1">
      <c r="D627" s="62"/>
    </row>
    <row r="628" ht="15.75" customHeight="1">
      <c r="D628" s="62"/>
    </row>
    <row r="629" ht="15.75" customHeight="1">
      <c r="D629" s="62"/>
    </row>
    <row r="630" ht="15.75" customHeight="1">
      <c r="D630" s="62"/>
    </row>
    <row r="631" ht="15.75" customHeight="1">
      <c r="D631" s="62"/>
    </row>
    <row r="632" ht="15.75" customHeight="1">
      <c r="D632" s="62"/>
    </row>
    <row r="633" ht="15.75" customHeight="1">
      <c r="D633" s="62"/>
    </row>
    <row r="634" ht="15.75" customHeight="1">
      <c r="D634" s="62"/>
    </row>
    <row r="635" ht="15.75" customHeight="1">
      <c r="D635" s="62"/>
    </row>
    <row r="636" ht="15.75" customHeight="1">
      <c r="D636" s="62"/>
    </row>
    <row r="637" ht="15.75" customHeight="1">
      <c r="D637" s="62"/>
    </row>
    <row r="638" ht="15.75" customHeight="1">
      <c r="D638" s="62"/>
    </row>
    <row r="639" ht="15.75" customHeight="1">
      <c r="D639" s="62"/>
    </row>
    <row r="640" ht="15.75" customHeight="1">
      <c r="D640" s="62"/>
    </row>
    <row r="641" ht="15.75" customHeight="1">
      <c r="D641" s="62"/>
    </row>
    <row r="642" ht="15.75" customHeight="1">
      <c r="D642" s="62"/>
    </row>
    <row r="643" ht="15.75" customHeight="1">
      <c r="D643" s="62"/>
    </row>
    <row r="644" ht="15.75" customHeight="1">
      <c r="D644" s="62"/>
    </row>
    <row r="645" ht="15.75" customHeight="1">
      <c r="D645" s="62"/>
    </row>
    <row r="646" ht="15.75" customHeight="1">
      <c r="D646" s="62"/>
    </row>
    <row r="647" ht="15.75" customHeight="1">
      <c r="D647" s="62"/>
    </row>
    <row r="648" ht="15.75" customHeight="1">
      <c r="D648" s="62"/>
    </row>
    <row r="649" ht="15.75" customHeight="1">
      <c r="D649" s="62"/>
    </row>
    <row r="650" ht="15.75" customHeight="1">
      <c r="D650" s="62"/>
    </row>
    <row r="651" ht="15.75" customHeight="1">
      <c r="D651" s="62"/>
    </row>
    <row r="652" ht="15.75" customHeight="1">
      <c r="D652" s="62"/>
    </row>
    <row r="653" ht="15.75" customHeight="1">
      <c r="D653" s="62"/>
    </row>
    <row r="654" ht="15.75" customHeight="1">
      <c r="D654" s="62"/>
    </row>
    <row r="655" ht="15.75" customHeight="1">
      <c r="D655" s="62"/>
    </row>
    <row r="656" ht="15.75" customHeight="1">
      <c r="D656" s="62"/>
    </row>
    <row r="657" ht="15.75" customHeight="1">
      <c r="D657" s="62"/>
    </row>
    <row r="658" ht="15.75" customHeight="1">
      <c r="D658" s="62"/>
    </row>
    <row r="659" ht="15.75" customHeight="1">
      <c r="D659" s="62"/>
    </row>
    <row r="660" ht="15.75" customHeight="1">
      <c r="D660" s="62"/>
    </row>
    <row r="661" ht="15.75" customHeight="1">
      <c r="D661" s="62"/>
    </row>
    <row r="662" ht="15.75" customHeight="1">
      <c r="D662" s="62"/>
    </row>
    <row r="663" ht="15.75" customHeight="1">
      <c r="D663" s="62"/>
    </row>
    <row r="664" ht="15.75" customHeight="1">
      <c r="D664" s="62"/>
    </row>
    <row r="665" ht="15.75" customHeight="1">
      <c r="D665" s="62"/>
    </row>
    <row r="666" ht="15.75" customHeight="1">
      <c r="D666" s="62"/>
    </row>
    <row r="667" ht="15.75" customHeight="1">
      <c r="D667" s="62"/>
    </row>
    <row r="668" ht="15.75" customHeight="1">
      <c r="D668" s="62"/>
    </row>
    <row r="669" ht="15.75" customHeight="1">
      <c r="D669" s="62"/>
    </row>
    <row r="670" ht="15.75" customHeight="1">
      <c r="D670" s="62"/>
    </row>
    <row r="671" ht="15.75" customHeight="1">
      <c r="D671" s="62"/>
    </row>
    <row r="672" ht="15.75" customHeight="1">
      <c r="D672" s="62"/>
    </row>
    <row r="673" ht="15.75" customHeight="1">
      <c r="D673" s="62"/>
    </row>
    <row r="674" ht="15.75" customHeight="1">
      <c r="D674" s="62"/>
    </row>
    <row r="675" ht="15.75" customHeight="1">
      <c r="D675" s="62"/>
    </row>
    <row r="676" ht="15.75" customHeight="1">
      <c r="D676" s="62"/>
    </row>
    <row r="677" ht="15.75" customHeight="1">
      <c r="D677" s="62"/>
    </row>
    <row r="678" ht="15.75" customHeight="1">
      <c r="D678" s="62"/>
    </row>
    <row r="679" ht="15.75" customHeight="1">
      <c r="D679" s="62"/>
    </row>
    <row r="680" ht="15.75" customHeight="1">
      <c r="D680" s="62"/>
    </row>
    <row r="681" ht="15.75" customHeight="1">
      <c r="D681" s="62"/>
    </row>
    <row r="682" ht="15.75" customHeight="1">
      <c r="D682" s="62"/>
    </row>
    <row r="683" ht="15.75" customHeight="1">
      <c r="D683" s="62"/>
    </row>
    <row r="684" ht="15.75" customHeight="1">
      <c r="D684" s="62"/>
    </row>
    <row r="685" ht="15.75" customHeight="1">
      <c r="D685" s="62"/>
    </row>
    <row r="686" ht="15.75" customHeight="1">
      <c r="D686" s="62"/>
    </row>
    <row r="687" ht="15.75" customHeight="1">
      <c r="D687" s="62"/>
    </row>
    <row r="688" ht="15.75" customHeight="1">
      <c r="D688" s="62"/>
    </row>
    <row r="689" ht="15.75" customHeight="1">
      <c r="D689" s="62"/>
    </row>
    <row r="690" ht="15.75" customHeight="1">
      <c r="D690" s="62"/>
    </row>
    <row r="691" ht="15.75" customHeight="1">
      <c r="D691" s="62"/>
    </row>
    <row r="692" ht="15.75" customHeight="1">
      <c r="D692" s="62"/>
    </row>
    <row r="693" ht="15.75" customHeight="1">
      <c r="D693" s="62"/>
    </row>
    <row r="694" ht="15.75" customHeight="1">
      <c r="D694" s="62"/>
    </row>
    <row r="695" ht="15.75" customHeight="1">
      <c r="D695" s="62"/>
    </row>
    <row r="696" ht="15.75" customHeight="1">
      <c r="D696" s="62"/>
    </row>
    <row r="697" ht="15.75" customHeight="1">
      <c r="D697" s="62"/>
    </row>
    <row r="698" ht="15.75" customHeight="1">
      <c r="D698" s="62"/>
    </row>
    <row r="699" ht="15.75" customHeight="1">
      <c r="D699" s="62"/>
    </row>
    <row r="700" ht="15.75" customHeight="1">
      <c r="D700" s="62"/>
    </row>
    <row r="701" ht="15.75" customHeight="1">
      <c r="D701" s="62"/>
    </row>
    <row r="702" ht="15.75" customHeight="1">
      <c r="D702" s="62"/>
    </row>
    <row r="703" ht="15.75" customHeight="1">
      <c r="D703" s="62"/>
    </row>
    <row r="704" ht="15.75" customHeight="1">
      <c r="D704" s="62"/>
    </row>
    <row r="705" ht="15.75" customHeight="1">
      <c r="D705" s="62"/>
    </row>
    <row r="706" ht="15.75" customHeight="1">
      <c r="D706" s="62"/>
    </row>
    <row r="707" ht="15.75" customHeight="1">
      <c r="D707" s="62"/>
    </row>
    <row r="708" ht="15.75" customHeight="1">
      <c r="D708" s="62"/>
    </row>
    <row r="709" ht="15.75" customHeight="1">
      <c r="D709" s="62"/>
    </row>
    <row r="710" ht="15.75" customHeight="1">
      <c r="D710" s="62"/>
    </row>
    <row r="711" ht="15.75" customHeight="1">
      <c r="D711" s="62"/>
    </row>
    <row r="712" ht="15.75" customHeight="1">
      <c r="D712" s="62"/>
    </row>
    <row r="713" ht="15.75" customHeight="1">
      <c r="D713" s="62"/>
    </row>
    <row r="714" ht="15.75" customHeight="1">
      <c r="D714" s="62"/>
    </row>
    <row r="715" ht="15.75" customHeight="1">
      <c r="D715" s="62"/>
    </row>
    <row r="716" ht="15.75" customHeight="1">
      <c r="D716" s="62"/>
    </row>
    <row r="717" ht="15.75" customHeight="1">
      <c r="D717" s="62"/>
    </row>
    <row r="718" ht="15.75" customHeight="1">
      <c r="D718" s="62"/>
    </row>
    <row r="719" ht="15.75" customHeight="1">
      <c r="D719" s="62"/>
    </row>
    <row r="720" ht="15.75" customHeight="1">
      <c r="D720" s="62"/>
    </row>
    <row r="721" ht="15.75" customHeight="1">
      <c r="D721" s="62"/>
    </row>
    <row r="722" ht="15.75" customHeight="1">
      <c r="D722" s="62"/>
    </row>
    <row r="723" ht="15.75" customHeight="1">
      <c r="D723" s="62"/>
    </row>
    <row r="724" ht="15.75" customHeight="1">
      <c r="D724" s="62"/>
    </row>
    <row r="725" ht="15.75" customHeight="1">
      <c r="D725" s="62"/>
    </row>
    <row r="726" ht="15.75" customHeight="1">
      <c r="D726" s="62"/>
    </row>
    <row r="727" ht="15.75" customHeight="1">
      <c r="D727" s="62"/>
    </row>
    <row r="728" ht="15.75" customHeight="1">
      <c r="D728" s="62"/>
    </row>
    <row r="729" ht="15.75" customHeight="1">
      <c r="D729" s="62"/>
    </row>
    <row r="730" ht="15.75" customHeight="1">
      <c r="D730" s="62"/>
    </row>
    <row r="731" ht="15.75" customHeight="1">
      <c r="D731" s="62"/>
    </row>
    <row r="732" ht="15.75" customHeight="1">
      <c r="D732" s="62"/>
    </row>
    <row r="733" ht="15.75" customHeight="1">
      <c r="D733" s="62"/>
    </row>
    <row r="734" ht="15.75" customHeight="1">
      <c r="D734" s="62"/>
    </row>
    <row r="735" ht="15.75" customHeight="1">
      <c r="D735" s="62"/>
    </row>
    <row r="736" ht="15.75" customHeight="1">
      <c r="D736" s="62"/>
    </row>
    <row r="737" ht="15.75" customHeight="1">
      <c r="D737" s="62"/>
    </row>
    <row r="738" ht="15.75" customHeight="1">
      <c r="D738" s="62"/>
    </row>
    <row r="739" ht="15.75" customHeight="1">
      <c r="D739" s="62"/>
    </row>
    <row r="740" ht="15.75" customHeight="1">
      <c r="D740" s="62"/>
    </row>
    <row r="741" ht="15.75" customHeight="1">
      <c r="D741" s="62"/>
    </row>
    <row r="742" ht="15.75" customHeight="1">
      <c r="D742" s="62"/>
    </row>
    <row r="743" ht="15.75" customHeight="1">
      <c r="D743" s="62"/>
    </row>
    <row r="744" ht="15.75" customHeight="1">
      <c r="D744" s="62"/>
    </row>
    <row r="745" ht="15.75" customHeight="1">
      <c r="D745" s="62"/>
    </row>
    <row r="746" ht="15.75" customHeight="1">
      <c r="D746" s="62"/>
    </row>
    <row r="747" ht="15.75" customHeight="1">
      <c r="D747" s="62"/>
    </row>
    <row r="748" ht="15.75" customHeight="1">
      <c r="D748" s="62"/>
    </row>
    <row r="749" ht="15.75" customHeight="1">
      <c r="D749" s="62"/>
    </row>
    <row r="750" ht="15.75" customHeight="1">
      <c r="D750" s="62"/>
    </row>
    <row r="751" ht="15.75" customHeight="1">
      <c r="D751" s="62"/>
    </row>
    <row r="752" ht="15.75" customHeight="1">
      <c r="D752" s="62"/>
    </row>
    <row r="753" ht="15.75" customHeight="1">
      <c r="D753" s="62"/>
    </row>
    <row r="754" ht="15.75" customHeight="1">
      <c r="D754" s="62"/>
    </row>
    <row r="755" ht="15.75" customHeight="1">
      <c r="D755" s="62"/>
    </row>
    <row r="756" ht="15.75" customHeight="1">
      <c r="D756" s="62"/>
    </row>
    <row r="757" ht="15.75" customHeight="1">
      <c r="D757" s="62"/>
    </row>
    <row r="758" ht="15.75" customHeight="1">
      <c r="D758" s="62"/>
    </row>
    <row r="759" ht="15.75" customHeight="1">
      <c r="D759" s="62"/>
    </row>
    <row r="760" ht="15.75" customHeight="1">
      <c r="D760" s="62"/>
    </row>
    <row r="761" ht="15.75" customHeight="1">
      <c r="D761" s="62"/>
    </row>
    <row r="762" ht="15.75" customHeight="1">
      <c r="D762" s="62"/>
    </row>
    <row r="763" ht="15.75" customHeight="1">
      <c r="D763" s="62"/>
    </row>
    <row r="764" ht="15.75" customHeight="1">
      <c r="D764" s="62"/>
    </row>
    <row r="765" ht="15.75" customHeight="1">
      <c r="D765" s="62"/>
    </row>
    <row r="766" ht="15.75" customHeight="1">
      <c r="D766" s="62"/>
    </row>
    <row r="767" ht="15.75" customHeight="1">
      <c r="D767" s="62"/>
    </row>
    <row r="768" ht="15.75" customHeight="1">
      <c r="D768" s="62"/>
    </row>
    <row r="769" ht="15.75" customHeight="1">
      <c r="D769" s="62"/>
    </row>
    <row r="770" ht="15.75" customHeight="1">
      <c r="D770" s="62"/>
    </row>
    <row r="771" ht="15.75" customHeight="1">
      <c r="D771" s="62"/>
    </row>
    <row r="772" ht="15.75" customHeight="1">
      <c r="D772" s="62"/>
    </row>
    <row r="773" ht="15.75" customHeight="1">
      <c r="D773" s="62"/>
    </row>
    <row r="774" ht="15.75" customHeight="1">
      <c r="D774" s="62"/>
    </row>
    <row r="775" ht="15.75" customHeight="1">
      <c r="D775" s="62"/>
    </row>
    <row r="776" ht="15.75" customHeight="1">
      <c r="D776" s="62"/>
    </row>
    <row r="777" ht="15.75" customHeight="1">
      <c r="D777" s="62"/>
    </row>
    <row r="778" ht="15.75" customHeight="1">
      <c r="D778" s="62"/>
    </row>
    <row r="779" ht="15.75" customHeight="1">
      <c r="D779" s="62"/>
    </row>
    <row r="780" ht="15.75" customHeight="1">
      <c r="D780" s="62"/>
    </row>
    <row r="781" ht="15.75" customHeight="1">
      <c r="D781" s="62"/>
    </row>
    <row r="782" ht="15.75" customHeight="1">
      <c r="D782" s="62"/>
    </row>
    <row r="783" ht="15.75" customHeight="1">
      <c r="D783" s="62"/>
    </row>
    <row r="784" ht="15.75" customHeight="1">
      <c r="D784" s="62"/>
    </row>
    <row r="785" ht="15.75" customHeight="1">
      <c r="D785" s="62"/>
    </row>
    <row r="786" ht="15.75" customHeight="1">
      <c r="D786" s="62"/>
    </row>
    <row r="787" ht="15.75" customHeight="1">
      <c r="D787" s="62"/>
    </row>
    <row r="788" ht="15.75" customHeight="1">
      <c r="D788" s="62"/>
    </row>
    <row r="789" ht="15.75" customHeight="1">
      <c r="D789" s="62"/>
    </row>
    <row r="790" ht="15.75" customHeight="1">
      <c r="D790" s="62"/>
    </row>
    <row r="791" ht="15.75" customHeight="1">
      <c r="D791" s="62"/>
    </row>
    <row r="792" ht="15.75" customHeight="1">
      <c r="D792" s="62"/>
    </row>
    <row r="793" ht="15.75" customHeight="1">
      <c r="D793" s="62"/>
    </row>
    <row r="794" ht="15.75" customHeight="1">
      <c r="D794" s="62"/>
    </row>
    <row r="795" ht="15.75" customHeight="1">
      <c r="D795" s="62"/>
    </row>
    <row r="796" ht="15.75" customHeight="1">
      <c r="D796" s="62"/>
    </row>
    <row r="797" ht="15.75" customHeight="1">
      <c r="D797" s="62"/>
    </row>
    <row r="798" ht="15.75" customHeight="1">
      <c r="D798" s="62"/>
    </row>
    <row r="799" ht="15.75" customHeight="1">
      <c r="D799" s="62"/>
    </row>
    <row r="800" ht="15.75" customHeight="1">
      <c r="D800" s="62"/>
    </row>
    <row r="801" ht="15.75" customHeight="1">
      <c r="D801" s="62"/>
    </row>
    <row r="802" ht="15.75" customHeight="1">
      <c r="D802" s="62"/>
    </row>
    <row r="803" ht="15.75" customHeight="1">
      <c r="D803" s="62"/>
    </row>
    <row r="804" ht="15.75" customHeight="1">
      <c r="D804" s="62"/>
    </row>
    <row r="805" ht="15.75" customHeight="1">
      <c r="D805" s="62"/>
    </row>
    <row r="806" ht="15.75" customHeight="1">
      <c r="D806" s="62"/>
    </row>
    <row r="807" ht="15.75" customHeight="1">
      <c r="D807" s="62"/>
    </row>
    <row r="808" ht="15.75" customHeight="1">
      <c r="D808" s="62"/>
    </row>
    <row r="809" ht="15.75" customHeight="1">
      <c r="D809" s="62"/>
    </row>
    <row r="810" ht="15.75" customHeight="1">
      <c r="D810" s="62"/>
    </row>
    <row r="811" ht="15.75" customHeight="1">
      <c r="D811" s="62"/>
    </row>
    <row r="812" ht="15.75" customHeight="1">
      <c r="D812" s="62"/>
    </row>
    <row r="813" ht="15.75" customHeight="1">
      <c r="D813" s="62"/>
    </row>
    <row r="814" ht="15.75" customHeight="1">
      <c r="D814" s="62"/>
    </row>
    <row r="815" ht="15.75" customHeight="1">
      <c r="D815" s="62"/>
    </row>
    <row r="816" ht="15.75" customHeight="1">
      <c r="D816" s="62"/>
    </row>
    <row r="817" ht="15.75" customHeight="1">
      <c r="D817" s="62"/>
    </row>
    <row r="818" ht="15.75" customHeight="1">
      <c r="D818" s="62"/>
    </row>
    <row r="819" ht="15.75" customHeight="1">
      <c r="D819" s="62"/>
    </row>
    <row r="820" ht="15.75" customHeight="1">
      <c r="D820" s="62"/>
    </row>
    <row r="821" ht="15.75" customHeight="1">
      <c r="D821" s="62"/>
    </row>
    <row r="822" ht="15.75" customHeight="1">
      <c r="D822" s="62"/>
    </row>
    <row r="823" ht="15.75" customHeight="1">
      <c r="D823" s="62"/>
    </row>
    <row r="824" ht="15.75" customHeight="1">
      <c r="D824" s="62"/>
    </row>
    <row r="825" ht="15.75" customHeight="1">
      <c r="D825" s="62"/>
    </row>
    <row r="826" ht="15.75" customHeight="1">
      <c r="D826" s="62"/>
    </row>
    <row r="827" ht="15.75" customHeight="1">
      <c r="D827" s="62"/>
    </row>
    <row r="828" ht="15.75" customHeight="1">
      <c r="D828" s="62"/>
    </row>
    <row r="829" ht="15.75" customHeight="1">
      <c r="D829" s="62"/>
    </row>
    <row r="830" ht="15.75" customHeight="1">
      <c r="D830" s="62"/>
    </row>
    <row r="831" ht="15.75" customHeight="1">
      <c r="D831" s="62"/>
    </row>
    <row r="832" ht="15.75" customHeight="1">
      <c r="D832" s="62"/>
    </row>
    <row r="833" ht="15.75" customHeight="1">
      <c r="D833" s="62"/>
    </row>
    <row r="834" ht="15.75" customHeight="1">
      <c r="D834" s="62"/>
    </row>
    <row r="835" ht="15.75" customHeight="1">
      <c r="D835" s="62"/>
    </row>
    <row r="836" ht="15.75" customHeight="1">
      <c r="D836" s="62"/>
    </row>
    <row r="837" ht="15.75" customHeight="1">
      <c r="D837" s="62"/>
    </row>
    <row r="838" ht="15.75" customHeight="1">
      <c r="D838" s="62"/>
    </row>
    <row r="839" ht="15.75" customHeight="1">
      <c r="D839" s="62"/>
    </row>
    <row r="840" ht="15.75" customHeight="1">
      <c r="D840" s="62"/>
    </row>
    <row r="841" ht="15.75" customHeight="1">
      <c r="D841" s="62"/>
    </row>
    <row r="842" ht="15.75" customHeight="1">
      <c r="D842" s="62"/>
    </row>
    <row r="843" ht="15.75" customHeight="1">
      <c r="D843" s="62"/>
    </row>
    <row r="844" ht="15.75" customHeight="1">
      <c r="D844" s="62"/>
    </row>
    <row r="845" ht="15.75" customHeight="1">
      <c r="D845" s="62"/>
    </row>
    <row r="846" ht="15.75" customHeight="1">
      <c r="D846" s="62"/>
    </row>
    <row r="847" ht="15.75" customHeight="1">
      <c r="D847" s="62"/>
    </row>
    <row r="848" ht="15.75" customHeight="1">
      <c r="D848" s="62"/>
    </row>
    <row r="849" ht="15.75" customHeight="1">
      <c r="D849" s="62"/>
    </row>
    <row r="850" ht="15.75" customHeight="1">
      <c r="D850" s="62"/>
    </row>
    <row r="851" ht="15.75" customHeight="1">
      <c r="D851" s="62"/>
    </row>
    <row r="852" ht="15.75" customHeight="1">
      <c r="D852" s="62"/>
    </row>
    <row r="853" ht="15.75" customHeight="1">
      <c r="D853" s="62"/>
    </row>
    <row r="854" ht="15.75" customHeight="1">
      <c r="D854" s="62"/>
    </row>
    <row r="855" ht="15.75" customHeight="1">
      <c r="D855" s="62"/>
    </row>
    <row r="856" ht="15.75" customHeight="1">
      <c r="D856" s="62"/>
    </row>
    <row r="857" ht="15.75" customHeight="1">
      <c r="D857" s="62"/>
    </row>
    <row r="858" ht="15.75" customHeight="1">
      <c r="D858" s="62"/>
    </row>
    <row r="859" ht="15.75" customHeight="1">
      <c r="D859" s="62"/>
    </row>
    <row r="860" ht="15.75" customHeight="1">
      <c r="D860" s="62"/>
    </row>
    <row r="861" ht="15.75" customHeight="1">
      <c r="D861" s="62"/>
    </row>
    <row r="862" ht="15.75" customHeight="1">
      <c r="D862" s="62"/>
    </row>
    <row r="863" ht="15.75" customHeight="1">
      <c r="D863" s="62"/>
    </row>
    <row r="864" ht="15.75" customHeight="1">
      <c r="D864" s="62"/>
    </row>
    <row r="865" ht="15.75" customHeight="1">
      <c r="D865" s="62"/>
    </row>
    <row r="866" ht="15.75" customHeight="1">
      <c r="D866" s="62"/>
    </row>
    <row r="867" ht="15.75" customHeight="1">
      <c r="D867" s="62"/>
    </row>
    <row r="868" ht="15.75" customHeight="1">
      <c r="D868" s="62"/>
    </row>
    <row r="869" ht="15.75" customHeight="1">
      <c r="D869" s="62"/>
    </row>
    <row r="870" ht="15.75" customHeight="1">
      <c r="D870" s="62"/>
    </row>
    <row r="871" ht="15.75" customHeight="1">
      <c r="D871" s="62"/>
    </row>
    <row r="872" ht="15.75" customHeight="1">
      <c r="D872" s="62"/>
    </row>
    <row r="873" ht="15.75" customHeight="1">
      <c r="D873" s="62"/>
    </row>
    <row r="874" ht="15.75" customHeight="1">
      <c r="D874" s="62"/>
    </row>
    <row r="875" ht="15.75" customHeight="1">
      <c r="D875" s="62"/>
    </row>
    <row r="876" ht="15.75" customHeight="1">
      <c r="D876" s="62"/>
    </row>
    <row r="877" ht="15.75" customHeight="1">
      <c r="D877" s="62"/>
    </row>
    <row r="878" ht="15.75" customHeight="1">
      <c r="D878" s="62"/>
    </row>
    <row r="879" ht="15.75" customHeight="1">
      <c r="D879" s="62"/>
    </row>
    <row r="880" ht="15.75" customHeight="1">
      <c r="D880" s="62"/>
    </row>
    <row r="881" ht="15.75" customHeight="1">
      <c r="D881" s="62"/>
    </row>
    <row r="882" ht="15.75" customHeight="1">
      <c r="D882" s="62"/>
    </row>
    <row r="883" ht="15.75" customHeight="1">
      <c r="D883" s="62"/>
    </row>
    <row r="884" ht="15.75" customHeight="1">
      <c r="D884" s="62"/>
    </row>
    <row r="885" ht="15.75" customHeight="1">
      <c r="D885" s="62"/>
    </row>
    <row r="886" ht="15.75" customHeight="1">
      <c r="D886" s="62"/>
    </row>
    <row r="887" ht="15.75" customHeight="1">
      <c r="D887" s="62"/>
    </row>
    <row r="888" ht="15.75" customHeight="1">
      <c r="D888" s="62"/>
    </row>
    <row r="889" ht="15.75" customHeight="1">
      <c r="D889" s="62"/>
    </row>
    <row r="890" ht="15.75" customHeight="1">
      <c r="D890" s="62"/>
    </row>
    <row r="891" ht="15.75" customHeight="1">
      <c r="D891" s="62"/>
    </row>
    <row r="892" ht="15.75" customHeight="1">
      <c r="D892" s="62"/>
    </row>
    <row r="893" ht="15.75" customHeight="1">
      <c r="D893" s="62"/>
    </row>
    <row r="894" ht="15.75" customHeight="1">
      <c r="D894" s="62"/>
    </row>
    <row r="895" ht="15.75" customHeight="1">
      <c r="D895" s="62"/>
    </row>
    <row r="896" ht="15.75" customHeight="1">
      <c r="D896" s="62"/>
    </row>
    <row r="897" ht="15.75" customHeight="1">
      <c r="D897" s="62"/>
    </row>
    <row r="898" ht="15.75" customHeight="1">
      <c r="D898" s="62"/>
    </row>
    <row r="899" ht="15.75" customHeight="1">
      <c r="D899" s="62"/>
    </row>
    <row r="900" ht="15.75" customHeight="1">
      <c r="D900" s="62"/>
    </row>
    <row r="901" ht="15.75" customHeight="1">
      <c r="D901" s="62"/>
    </row>
    <row r="902" ht="15.75" customHeight="1">
      <c r="D902" s="62"/>
    </row>
    <row r="903" ht="15.75" customHeight="1">
      <c r="D903" s="62"/>
    </row>
    <row r="904" ht="15.75" customHeight="1">
      <c r="D904" s="62"/>
    </row>
    <row r="905" ht="15.75" customHeight="1">
      <c r="D905" s="62"/>
    </row>
    <row r="906" ht="15.75" customHeight="1">
      <c r="D906" s="62"/>
    </row>
    <row r="907" ht="15.75" customHeight="1">
      <c r="D907" s="62"/>
    </row>
    <row r="908" ht="15.75" customHeight="1">
      <c r="D908" s="62"/>
    </row>
    <row r="909" ht="15.75" customHeight="1">
      <c r="D909" s="62"/>
    </row>
    <row r="910" ht="15.75" customHeight="1">
      <c r="D910" s="62"/>
    </row>
    <row r="911" ht="15.75" customHeight="1">
      <c r="D911" s="62"/>
    </row>
    <row r="912" ht="15.75" customHeight="1">
      <c r="D912" s="62"/>
    </row>
    <row r="913" ht="15.75" customHeight="1">
      <c r="D913" s="62"/>
    </row>
    <row r="914" ht="15.75" customHeight="1">
      <c r="D914" s="62"/>
    </row>
    <row r="915" ht="15.75" customHeight="1">
      <c r="D915" s="62"/>
    </row>
    <row r="916" ht="15.75" customHeight="1">
      <c r="D916" s="62"/>
    </row>
    <row r="917" ht="15.75" customHeight="1">
      <c r="D917" s="62"/>
    </row>
    <row r="918" ht="15.75" customHeight="1">
      <c r="D918" s="62"/>
    </row>
    <row r="919" ht="15.75" customHeight="1">
      <c r="D919" s="62"/>
    </row>
    <row r="920" ht="15.75" customHeight="1">
      <c r="D920" s="62"/>
    </row>
    <row r="921" ht="15.75" customHeight="1">
      <c r="D921" s="62"/>
    </row>
    <row r="922" ht="15.75" customHeight="1">
      <c r="D922" s="62"/>
    </row>
    <row r="923" ht="15.75" customHeight="1">
      <c r="D923" s="62"/>
    </row>
    <row r="924" ht="15.75" customHeight="1">
      <c r="D924" s="62"/>
    </row>
    <row r="925" ht="15.75" customHeight="1">
      <c r="D925" s="62"/>
    </row>
    <row r="926" ht="15.75" customHeight="1">
      <c r="D926" s="62"/>
    </row>
    <row r="927" ht="15.75" customHeight="1">
      <c r="D927" s="62"/>
    </row>
    <row r="928" ht="15.75" customHeight="1">
      <c r="D928" s="62"/>
    </row>
    <row r="929" ht="15.75" customHeight="1">
      <c r="D929" s="62"/>
    </row>
    <row r="930" ht="15.75" customHeight="1">
      <c r="D930" s="62"/>
    </row>
    <row r="931" ht="15.75" customHeight="1">
      <c r="D931" s="62"/>
    </row>
    <row r="932" ht="15.75" customHeight="1">
      <c r="D932" s="62"/>
    </row>
    <row r="933" ht="15.75" customHeight="1">
      <c r="D933" s="62"/>
    </row>
    <row r="934" ht="15.75" customHeight="1">
      <c r="D934" s="62"/>
    </row>
    <row r="935" ht="15.75" customHeight="1">
      <c r="D935" s="62"/>
    </row>
    <row r="936" ht="15.75" customHeight="1">
      <c r="D936" s="62"/>
    </row>
    <row r="937" ht="15.75" customHeight="1">
      <c r="D937" s="62"/>
    </row>
    <row r="938" ht="15.75" customHeight="1">
      <c r="D938" s="62"/>
    </row>
    <row r="939" ht="15.75" customHeight="1">
      <c r="D939" s="62"/>
    </row>
    <row r="940" ht="15.75" customHeight="1">
      <c r="D940" s="62"/>
    </row>
    <row r="941" ht="15.75" customHeight="1">
      <c r="D941" s="62"/>
    </row>
    <row r="942" ht="15.75" customHeight="1">
      <c r="D942" s="62"/>
    </row>
    <row r="943" ht="15.75" customHeight="1">
      <c r="D943" s="62"/>
    </row>
    <row r="944" ht="15.75" customHeight="1">
      <c r="D944" s="62"/>
    </row>
    <row r="945" ht="15.75" customHeight="1">
      <c r="D945" s="62"/>
    </row>
    <row r="946" ht="15.75" customHeight="1">
      <c r="D946" s="62"/>
    </row>
    <row r="947" ht="15.75" customHeight="1">
      <c r="D947" s="62"/>
    </row>
    <row r="948" ht="15.75" customHeight="1">
      <c r="D948" s="62"/>
    </row>
    <row r="949" ht="15.75" customHeight="1">
      <c r="D949" s="62"/>
    </row>
    <row r="950" ht="15.75" customHeight="1">
      <c r="D950" s="62"/>
    </row>
    <row r="951" ht="15.75" customHeight="1">
      <c r="D951" s="62"/>
    </row>
    <row r="952" ht="15.75" customHeight="1">
      <c r="D952" s="62"/>
    </row>
    <row r="953" ht="15.75" customHeight="1">
      <c r="D953" s="62"/>
    </row>
    <row r="954" ht="15.75" customHeight="1">
      <c r="D954" s="62"/>
    </row>
    <row r="955" ht="15.75" customHeight="1">
      <c r="D955" s="62"/>
    </row>
    <row r="956" ht="15.75" customHeight="1">
      <c r="D956" s="62"/>
    </row>
    <row r="957" ht="15.75" customHeight="1">
      <c r="D957" s="62"/>
    </row>
    <row r="958" ht="15.75" customHeight="1">
      <c r="D958" s="62"/>
    </row>
    <row r="959" ht="15.75" customHeight="1">
      <c r="D959" s="62"/>
    </row>
    <row r="960" ht="15.75" customHeight="1">
      <c r="D960" s="62"/>
    </row>
    <row r="961" ht="15.75" customHeight="1">
      <c r="D961" s="62"/>
    </row>
    <row r="962" ht="15.75" customHeight="1">
      <c r="D962" s="62"/>
    </row>
    <row r="963" ht="15.75" customHeight="1">
      <c r="D963" s="62"/>
    </row>
    <row r="964" ht="15.75" customHeight="1">
      <c r="D964" s="62"/>
    </row>
    <row r="965" ht="15.75" customHeight="1">
      <c r="D965" s="62"/>
    </row>
    <row r="966" ht="15.75" customHeight="1">
      <c r="D966" s="62"/>
    </row>
    <row r="967" ht="15.75" customHeight="1">
      <c r="D967" s="62"/>
    </row>
    <row r="968" ht="15.75" customHeight="1">
      <c r="D968" s="62"/>
    </row>
    <row r="969" ht="15.75" customHeight="1">
      <c r="D969" s="62"/>
    </row>
    <row r="970" ht="15.75" customHeight="1">
      <c r="D970" s="62"/>
    </row>
    <row r="971" ht="15.75" customHeight="1">
      <c r="D971" s="62"/>
    </row>
    <row r="972" ht="15.75" customHeight="1">
      <c r="D972" s="62"/>
    </row>
    <row r="973" ht="15.75" customHeight="1">
      <c r="D973" s="62"/>
    </row>
    <row r="974" ht="15.75" customHeight="1">
      <c r="D974" s="62"/>
    </row>
    <row r="975" ht="15.75" customHeight="1">
      <c r="D975" s="62"/>
    </row>
    <row r="976" ht="15.75" customHeight="1">
      <c r="D976" s="62"/>
    </row>
    <row r="977" ht="15.75" customHeight="1">
      <c r="D977" s="62"/>
    </row>
    <row r="978" ht="15.75" customHeight="1">
      <c r="D978" s="62"/>
    </row>
    <row r="979" ht="15.75" customHeight="1">
      <c r="D979" s="62"/>
    </row>
    <row r="980" ht="15.75" customHeight="1">
      <c r="D980" s="62"/>
    </row>
    <row r="981" ht="15.75" customHeight="1">
      <c r="D981" s="62"/>
    </row>
    <row r="982" ht="15.75" customHeight="1">
      <c r="D982" s="62"/>
    </row>
    <row r="983" ht="15.75" customHeight="1">
      <c r="D983" s="62"/>
    </row>
    <row r="984" ht="15.75" customHeight="1">
      <c r="D984" s="62"/>
    </row>
    <row r="985" ht="15.75" customHeight="1">
      <c r="D985" s="62"/>
    </row>
    <row r="986" ht="15.75" customHeight="1">
      <c r="D986" s="62"/>
    </row>
    <row r="987" ht="15.75" customHeight="1">
      <c r="D987" s="62"/>
    </row>
    <row r="988" ht="15.75" customHeight="1">
      <c r="D988" s="62"/>
    </row>
    <row r="989" ht="15.75" customHeight="1">
      <c r="D989" s="62"/>
    </row>
    <row r="990" ht="15.75" customHeight="1">
      <c r="D990" s="62"/>
    </row>
    <row r="991" ht="15.75" customHeight="1">
      <c r="D991" s="62"/>
    </row>
    <row r="992" ht="15.75" customHeight="1">
      <c r="D992" s="62"/>
    </row>
    <row r="993" ht="15.75" customHeight="1">
      <c r="D993" s="62"/>
    </row>
    <row r="994" ht="15.75" customHeight="1">
      <c r="D994" s="62"/>
    </row>
    <row r="995" ht="15.75" customHeight="1">
      <c r="D995" s="62"/>
    </row>
    <row r="996" ht="15.75" customHeight="1">
      <c r="D996" s="62"/>
    </row>
    <row r="997" ht="15.75" customHeight="1">
      <c r="D997" s="62"/>
    </row>
    <row r="998" ht="15.75" customHeight="1">
      <c r="D998" s="62"/>
    </row>
    <row r="999" ht="15.75" customHeight="1">
      <c r="D999" s="62"/>
    </row>
    <row r="1000" ht="15.75" customHeight="1">
      <c r="D1000" s="62"/>
    </row>
    <row r="1001" ht="15.75" customHeight="1">
      <c r="D1001" s="62"/>
    </row>
  </sheetData>
  <mergeCells count="17">
    <mergeCell ref="A2:F2"/>
    <mergeCell ref="A3:F3"/>
    <mergeCell ref="A4:F4"/>
    <mergeCell ref="A5:B5"/>
    <mergeCell ref="A6:B6"/>
    <mergeCell ref="A7:B7"/>
    <mergeCell ref="A8:B8"/>
    <mergeCell ref="A1:B1"/>
    <mergeCell ref="B14:E14"/>
    <mergeCell ref="B15:E18"/>
    <mergeCell ref="A9:B9"/>
    <mergeCell ref="B10:E10"/>
    <mergeCell ref="B11:E11"/>
    <mergeCell ref="B12:C12"/>
    <mergeCell ref="D12:E12"/>
    <mergeCell ref="B13:C13"/>
    <mergeCell ref="D13:E13"/>
  </mergeCells>
  <dataValidations>
    <dataValidation type="list" allowBlank="1" showErrorMessage="1" sqref="C6:C9">
      <formula1>'Reference Sheet'!$A$1:$A$3</formula1>
    </dataValidation>
  </dataValidations>
  <hyperlinks>
    <hyperlink r:id="rId1" ref="A1"/>
  </hyperlinks>
  <printOptions/>
  <pageMargins bottom="0.75" footer="0.0" header="0.0" left="0.7" right="0.7" top="0.75"/>
  <pageSetup orientation="portrait"/>
  <drawing r:id="rId2"/>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29"/>
    <col customWidth="1" min="2" max="2" width="18.43"/>
    <col customWidth="1" min="3" max="3" width="31.29"/>
    <col customWidth="1" min="4" max="4" width="48.86"/>
    <col customWidth="1" min="5" max="5" width="43.14"/>
    <col customWidth="1" min="6" max="6" width="42.29"/>
    <col customWidth="1" min="7" max="7" width="72.29"/>
    <col customWidth="1" hidden="1" min="8" max="8" width="6.0"/>
    <col customWidth="1" hidden="1" min="9" max="9" width="2.29"/>
    <col customWidth="1" hidden="1" min="10" max="10" width="5.86"/>
    <col customWidth="1" min="11" max="26" width="9.14"/>
  </cols>
  <sheetData>
    <row r="1" ht="15.0" customHeight="1">
      <c r="A1" s="38" t="s">
        <v>27</v>
      </c>
      <c r="C1" s="39"/>
      <c r="D1" s="39"/>
      <c r="E1" s="39"/>
      <c r="F1" s="39"/>
      <c r="G1" s="40"/>
      <c r="H1" s="40"/>
      <c r="I1" s="40"/>
      <c r="J1" s="40"/>
      <c r="K1" s="40"/>
      <c r="L1" s="40"/>
      <c r="M1" s="40"/>
      <c r="N1" s="40"/>
      <c r="O1" s="40"/>
      <c r="P1" s="40"/>
      <c r="Q1" s="40"/>
      <c r="R1" s="40"/>
      <c r="S1" s="40"/>
      <c r="T1" s="40"/>
      <c r="U1" s="40"/>
      <c r="V1" s="40"/>
      <c r="W1" s="40"/>
      <c r="X1" s="40"/>
      <c r="Y1" s="40"/>
      <c r="Z1" s="40"/>
    </row>
    <row r="2" ht="15.0" customHeight="1">
      <c r="A2" s="41" t="s">
        <v>22</v>
      </c>
      <c r="B2" s="42"/>
      <c r="C2" s="42"/>
      <c r="D2" s="42"/>
      <c r="E2" s="42"/>
      <c r="F2" s="43"/>
    </row>
    <row r="3" ht="36.75" customHeight="1">
      <c r="A3" s="44" t="s">
        <v>260</v>
      </c>
      <c r="B3" s="42"/>
      <c r="C3" s="42"/>
      <c r="D3" s="42"/>
      <c r="E3" s="42"/>
      <c r="F3" s="43"/>
    </row>
    <row r="4" ht="46.5" customHeight="1">
      <c r="A4" s="45" t="s">
        <v>261</v>
      </c>
    </row>
    <row r="5">
      <c r="A5" s="46" t="s">
        <v>31</v>
      </c>
      <c r="B5" s="18"/>
      <c r="C5" s="47" t="s">
        <v>32</v>
      </c>
      <c r="D5" s="47" t="s">
        <v>33</v>
      </c>
      <c r="E5" s="47" t="s">
        <v>34</v>
      </c>
      <c r="F5" s="47" t="s">
        <v>35</v>
      </c>
      <c r="G5" s="47" t="s">
        <v>36</v>
      </c>
    </row>
    <row r="6">
      <c r="A6" s="48" t="s">
        <v>262</v>
      </c>
      <c r="B6" s="18"/>
      <c r="C6" s="49"/>
      <c r="D6" s="50" t="s">
        <v>263</v>
      </c>
      <c r="E6" s="50" t="s">
        <v>264</v>
      </c>
      <c r="F6" s="50" t="s">
        <v>265</v>
      </c>
      <c r="G6" s="70" t="s">
        <v>158</v>
      </c>
      <c r="H6" s="51" t="str">
        <f>VLOOKUP(C6,'Reference Sheet'!$A$1:$B$3,2)</f>
        <v>#N/A</v>
      </c>
      <c r="I6" s="51"/>
      <c r="J6" s="52"/>
      <c r="K6" s="52"/>
      <c r="L6" s="52"/>
      <c r="M6" s="52"/>
      <c r="N6" s="52"/>
      <c r="O6" s="52"/>
      <c r="P6" s="52"/>
      <c r="Q6" s="52"/>
      <c r="R6" s="52"/>
      <c r="S6" s="52"/>
      <c r="T6" s="52"/>
      <c r="U6" s="52"/>
      <c r="V6" s="52"/>
      <c r="W6" s="52"/>
      <c r="X6" s="52"/>
      <c r="Y6" s="52"/>
      <c r="Z6" s="52"/>
    </row>
    <row r="7" ht="165.0" customHeight="1">
      <c r="A7" s="53" t="s">
        <v>266</v>
      </c>
      <c r="B7" s="18"/>
      <c r="C7" s="49"/>
      <c r="D7" s="50" t="s">
        <v>267</v>
      </c>
      <c r="E7" s="50" t="s">
        <v>268</v>
      </c>
      <c r="F7" s="50" t="s">
        <v>269</v>
      </c>
      <c r="G7" s="50"/>
      <c r="H7" s="51" t="str">
        <f>VLOOKUP(C7,'Reference Sheet'!$A$1:$B$3,2)</f>
        <v>#N/A</v>
      </c>
      <c r="I7" s="51"/>
      <c r="J7" s="52"/>
      <c r="K7" s="52"/>
      <c r="L7" s="52"/>
      <c r="M7" s="52"/>
      <c r="N7" s="52"/>
      <c r="O7" s="52"/>
      <c r="P7" s="52"/>
      <c r="Q7" s="52"/>
      <c r="R7" s="52"/>
      <c r="S7" s="52"/>
      <c r="T7" s="52"/>
      <c r="U7" s="52"/>
      <c r="V7" s="52"/>
      <c r="W7" s="52"/>
      <c r="X7" s="52"/>
      <c r="Y7" s="52"/>
      <c r="Z7" s="52"/>
    </row>
    <row r="8">
      <c r="A8" s="53" t="s">
        <v>270</v>
      </c>
      <c r="B8" s="18"/>
      <c r="C8" s="49"/>
      <c r="D8" s="50" t="s">
        <v>271</v>
      </c>
      <c r="E8" s="50" t="s">
        <v>272</v>
      </c>
      <c r="F8" s="50" t="s">
        <v>273</v>
      </c>
      <c r="G8" s="50"/>
      <c r="H8" s="51" t="str">
        <f>VLOOKUP(C8,'Reference Sheet'!$A$1:$B$3,2)</f>
        <v>#N/A</v>
      </c>
      <c r="I8" s="51"/>
      <c r="J8" s="52"/>
      <c r="K8" s="52"/>
      <c r="L8" s="52"/>
      <c r="M8" s="52"/>
      <c r="N8" s="52"/>
      <c r="O8" s="52"/>
      <c r="P8" s="52"/>
      <c r="Q8" s="52"/>
      <c r="R8" s="52"/>
      <c r="S8" s="52"/>
      <c r="T8" s="52"/>
      <c r="U8" s="52"/>
      <c r="V8" s="52"/>
      <c r="W8" s="52"/>
      <c r="X8" s="52"/>
      <c r="Y8" s="52"/>
      <c r="Z8" s="52"/>
    </row>
    <row r="9" ht="225.0" customHeight="1">
      <c r="A9" s="48" t="s">
        <v>274</v>
      </c>
      <c r="B9" s="18"/>
      <c r="C9" s="49"/>
      <c r="D9" s="50" t="s">
        <v>275</v>
      </c>
      <c r="E9" s="50" t="s">
        <v>276</v>
      </c>
      <c r="F9" s="50" t="s">
        <v>277</v>
      </c>
      <c r="G9" s="71"/>
      <c r="H9" s="56" t="str">
        <f>VLOOKUP(C9,'Reference Sheet'!$A$1:$B$3,2)</f>
        <v>#N/A</v>
      </c>
      <c r="I9" s="56"/>
      <c r="J9" s="56"/>
      <c r="K9" s="56"/>
      <c r="L9" s="56"/>
      <c r="M9" s="56"/>
      <c r="N9" s="56"/>
      <c r="O9" s="56"/>
      <c r="P9" s="56"/>
      <c r="Q9" s="56"/>
      <c r="R9" s="56"/>
      <c r="S9" s="56"/>
      <c r="T9" s="56"/>
      <c r="U9" s="56"/>
      <c r="V9" s="56"/>
      <c r="W9" s="56"/>
      <c r="X9" s="56"/>
      <c r="Y9" s="56"/>
      <c r="Z9" s="56"/>
    </row>
    <row r="10" ht="20.25" customHeight="1">
      <c r="B10" s="68" t="s">
        <v>159</v>
      </c>
      <c r="C10" s="55"/>
      <c r="D10" s="55"/>
      <c r="E10" s="55"/>
      <c r="F10" s="56"/>
      <c r="G10" s="56"/>
      <c r="H10" s="56"/>
      <c r="I10" s="56"/>
      <c r="J10" s="56"/>
      <c r="K10" s="56"/>
      <c r="L10" s="56"/>
      <c r="M10" s="56"/>
      <c r="N10" s="56"/>
      <c r="O10" s="56"/>
      <c r="P10" s="56"/>
      <c r="Q10" s="56"/>
      <c r="R10" s="56"/>
      <c r="S10" s="56"/>
      <c r="T10" s="56"/>
      <c r="U10" s="56"/>
      <c r="V10" s="56"/>
      <c r="W10" s="56"/>
      <c r="X10" s="56"/>
      <c r="Y10" s="56"/>
      <c r="Z10" s="56"/>
    </row>
    <row r="11">
      <c r="A11" s="57"/>
      <c r="B11" s="58" t="s">
        <v>278</v>
      </c>
      <c r="C11" s="42"/>
      <c r="D11" s="42"/>
      <c r="E11" s="43"/>
      <c r="H11" s="23" t="b">
        <v>1</v>
      </c>
    </row>
    <row r="12" ht="57.0" customHeight="1">
      <c r="A12" s="57"/>
      <c r="B12" s="59" t="s">
        <v>55</v>
      </c>
      <c r="D12" s="60" t="str">
        <f>IFERROR(H12,"")</f>
        <v/>
      </c>
      <c r="H12" s="23" t="str">
        <f>SUM(H6:H9)</f>
        <v>#N/A</v>
      </c>
    </row>
    <row r="13" ht="85.5" customHeight="1">
      <c r="A13" s="57"/>
      <c r="B13" s="59" t="s">
        <v>56</v>
      </c>
      <c r="D13" s="61" t="str">
        <f>IFERROR(VLOOKUP(H13,'Reference Sheet'!$A$18:$B$20,2,FALSE),"")</f>
        <v/>
      </c>
      <c r="E13" s="43"/>
      <c r="F13" s="52"/>
      <c r="G13" s="52"/>
      <c r="H13" s="52" t="str">
        <f>SUM(J18:J32)</f>
        <v>#N/A</v>
      </c>
      <c r="I13" s="52"/>
      <c r="J13" s="52"/>
      <c r="K13" s="52"/>
      <c r="L13" s="52"/>
      <c r="M13" s="52"/>
      <c r="N13" s="52"/>
      <c r="O13" s="52"/>
      <c r="P13" s="52"/>
      <c r="Q13" s="52"/>
      <c r="R13" s="52"/>
      <c r="S13" s="52"/>
      <c r="T13" s="52"/>
      <c r="U13" s="52"/>
      <c r="V13" s="52"/>
      <c r="W13" s="52"/>
      <c r="X13" s="52"/>
      <c r="Y13" s="52"/>
      <c r="Z13" s="52"/>
    </row>
    <row r="14">
      <c r="B14" s="58" t="s">
        <v>279</v>
      </c>
      <c r="C14" s="42"/>
      <c r="D14" s="42"/>
      <c r="E14" s="43"/>
    </row>
    <row r="15">
      <c r="B15" s="62"/>
    </row>
    <row r="16" ht="15.0" customHeight="1"/>
    <row r="17">
      <c r="A17" s="51"/>
    </row>
    <row r="18">
      <c r="H18" s="64">
        <v>8.0</v>
      </c>
      <c r="I18" s="64">
        <v>2.0</v>
      </c>
      <c r="J18" s="23" t="str">
        <f t="shared" ref="J18:J25" si="1">IF(AND(H$11=TRUE,$H$12=H18),I18,0)</f>
        <v>#N/A</v>
      </c>
    </row>
    <row r="19">
      <c r="B19" s="72" t="s">
        <v>280</v>
      </c>
      <c r="F19" s="52"/>
      <c r="G19" s="52"/>
      <c r="H19" s="63">
        <v>7.0</v>
      </c>
      <c r="I19" s="63">
        <v>2.0</v>
      </c>
      <c r="J19" s="52" t="str">
        <f t="shared" si="1"/>
        <v>#N/A</v>
      </c>
      <c r="K19" s="52"/>
      <c r="L19" s="52"/>
      <c r="M19" s="52"/>
      <c r="N19" s="52"/>
      <c r="O19" s="52"/>
      <c r="P19" s="52"/>
      <c r="Q19" s="52"/>
      <c r="R19" s="52"/>
      <c r="S19" s="52"/>
      <c r="T19" s="52"/>
      <c r="U19" s="52"/>
      <c r="V19" s="52"/>
      <c r="W19" s="52"/>
      <c r="X19" s="52"/>
      <c r="Y19" s="52"/>
      <c r="Z19" s="52"/>
    </row>
    <row r="20">
      <c r="D20" s="62"/>
      <c r="H20" s="64">
        <v>6.0</v>
      </c>
      <c r="I20" s="64">
        <v>1.0</v>
      </c>
      <c r="J20" s="23" t="str">
        <f t="shared" si="1"/>
        <v>#N/A</v>
      </c>
    </row>
    <row r="21">
      <c r="D21" s="62"/>
      <c r="H21" s="64">
        <v>5.0</v>
      </c>
      <c r="I21" s="64">
        <v>1.0</v>
      </c>
      <c r="J21" s="23" t="str">
        <f t="shared" si="1"/>
        <v>#N/A</v>
      </c>
    </row>
    <row r="22" ht="15.75" customHeight="1">
      <c r="D22" s="62"/>
      <c r="H22" s="64">
        <v>4.0</v>
      </c>
      <c r="I22" s="64">
        <v>1.0</v>
      </c>
      <c r="J22" s="23" t="str">
        <f t="shared" si="1"/>
        <v>#N/A</v>
      </c>
    </row>
    <row r="23" ht="15.75" customHeight="1">
      <c r="D23" s="62"/>
      <c r="H23" s="64">
        <v>3.0</v>
      </c>
      <c r="I23" s="64">
        <v>0.0</v>
      </c>
      <c r="J23" s="23" t="str">
        <f t="shared" si="1"/>
        <v>#N/A</v>
      </c>
    </row>
    <row r="24" ht="15.75" customHeight="1">
      <c r="D24" s="62"/>
      <c r="H24" s="64">
        <v>2.0</v>
      </c>
      <c r="I24" s="64">
        <v>0.0</v>
      </c>
      <c r="J24" s="23" t="str">
        <f t="shared" si="1"/>
        <v>#N/A</v>
      </c>
    </row>
    <row r="25" ht="15.75" customHeight="1">
      <c r="D25" s="62"/>
      <c r="H25" s="64">
        <v>1.0</v>
      </c>
      <c r="I25" s="64">
        <v>0.0</v>
      </c>
      <c r="J25" s="23" t="str">
        <f t="shared" si="1"/>
        <v>#N/A</v>
      </c>
    </row>
    <row r="26" ht="15.75" customHeight="1">
      <c r="D26" s="62"/>
    </row>
    <row r="27" ht="15.75" customHeight="1">
      <c r="D27" s="62"/>
    </row>
    <row r="28" ht="15.75" customHeight="1">
      <c r="D28" s="62"/>
    </row>
    <row r="29" ht="15.75" customHeight="1">
      <c r="D29" s="62"/>
    </row>
    <row r="30" ht="15.75" customHeight="1">
      <c r="D30" s="62"/>
    </row>
    <row r="31" ht="15.75" customHeight="1">
      <c r="D31" s="62"/>
    </row>
    <row r="32" ht="15.75" customHeight="1">
      <c r="D32" s="62"/>
    </row>
    <row r="33" ht="15.75" customHeight="1">
      <c r="D33" s="62"/>
    </row>
    <row r="34" ht="15.75" customHeight="1">
      <c r="D34" s="62"/>
    </row>
    <row r="35" ht="15.75" customHeight="1">
      <c r="D35" s="62"/>
    </row>
    <row r="36" ht="15.75" customHeight="1">
      <c r="D36" s="62"/>
    </row>
    <row r="37" ht="15.75" customHeight="1">
      <c r="D37" s="62"/>
    </row>
    <row r="38" ht="15.75" customHeight="1">
      <c r="D38" s="62"/>
    </row>
    <row r="39" ht="15.75" customHeight="1">
      <c r="D39" s="62"/>
    </row>
    <row r="40" ht="15.75" customHeight="1">
      <c r="D40" s="62"/>
    </row>
    <row r="41" ht="15.75" customHeight="1">
      <c r="D41" s="62"/>
    </row>
    <row r="42" ht="15.75" customHeight="1">
      <c r="D42" s="62"/>
    </row>
    <row r="43" ht="15.75" customHeight="1">
      <c r="D43" s="62"/>
    </row>
    <row r="44" ht="15.75" customHeight="1">
      <c r="D44" s="62"/>
    </row>
    <row r="45" ht="15.75" customHeight="1">
      <c r="D45" s="62"/>
    </row>
    <row r="46" ht="15.75" customHeight="1">
      <c r="D46" s="62"/>
    </row>
    <row r="47" ht="15.75" customHeight="1">
      <c r="D47" s="62"/>
    </row>
    <row r="48" ht="15.75" customHeight="1">
      <c r="D48" s="62"/>
    </row>
    <row r="49" ht="15.75" customHeight="1">
      <c r="D49" s="62"/>
    </row>
    <row r="50" ht="15.75" customHeight="1">
      <c r="D50" s="62"/>
    </row>
    <row r="51" ht="15.75" customHeight="1">
      <c r="D51" s="62"/>
    </row>
    <row r="52" ht="15.75" customHeight="1">
      <c r="D52" s="62"/>
    </row>
    <row r="53" ht="15.75" customHeight="1">
      <c r="D53" s="62"/>
    </row>
    <row r="54" ht="15.75" customHeight="1">
      <c r="D54" s="62"/>
    </row>
    <row r="55" ht="15.75" customHeight="1">
      <c r="D55" s="62"/>
    </row>
    <row r="56" ht="15.75" customHeight="1">
      <c r="D56" s="62"/>
    </row>
    <row r="57" ht="15.75" customHeight="1">
      <c r="D57" s="62"/>
    </row>
    <row r="58" ht="15.75" customHeight="1">
      <c r="D58" s="62"/>
    </row>
    <row r="59" ht="15.75" customHeight="1">
      <c r="D59" s="62"/>
    </row>
    <row r="60" ht="15.75" customHeight="1">
      <c r="D60" s="62"/>
    </row>
    <row r="61" ht="15.75" customHeight="1">
      <c r="D61" s="62"/>
    </row>
    <row r="62" ht="15.75" customHeight="1">
      <c r="D62" s="62"/>
    </row>
    <row r="63" ht="15.75" customHeight="1">
      <c r="D63" s="62"/>
    </row>
    <row r="64" ht="15.75" customHeight="1">
      <c r="D64" s="62"/>
    </row>
    <row r="65" ht="15.75" customHeight="1">
      <c r="D65" s="62"/>
    </row>
    <row r="66" ht="15.75" customHeight="1">
      <c r="D66" s="62"/>
    </row>
    <row r="67" ht="15.75" customHeight="1">
      <c r="D67" s="62"/>
    </row>
    <row r="68" ht="15.75" customHeight="1">
      <c r="D68" s="62"/>
    </row>
    <row r="69" ht="15.75" customHeight="1">
      <c r="D69" s="62"/>
    </row>
    <row r="70" ht="15.75" customHeight="1">
      <c r="D70" s="62"/>
    </row>
    <row r="71" ht="15.75" customHeight="1">
      <c r="D71" s="62"/>
    </row>
    <row r="72" ht="15.75" customHeight="1">
      <c r="D72" s="62"/>
    </row>
    <row r="73" ht="15.75" customHeight="1">
      <c r="D73" s="62"/>
    </row>
    <row r="74" ht="15.75" customHeight="1">
      <c r="D74" s="62"/>
    </row>
    <row r="75" ht="15.75" customHeight="1">
      <c r="D75" s="62"/>
    </row>
    <row r="76" ht="15.75" customHeight="1">
      <c r="D76" s="62"/>
    </row>
    <row r="77" ht="15.75" customHeight="1">
      <c r="D77" s="62"/>
    </row>
    <row r="78" ht="15.75" customHeight="1">
      <c r="D78" s="62"/>
    </row>
    <row r="79" ht="15.75" customHeight="1">
      <c r="D79" s="62"/>
    </row>
    <row r="80" ht="15.75" customHeight="1">
      <c r="D80" s="62"/>
    </row>
    <row r="81" ht="15.75" customHeight="1">
      <c r="D81" s="62"/>
    </row>
    <row r="82" ht="15.75" customHeight="1">
      <c r="D82" s="62"/>
    </row>
    <row r="83" ht="15.75" customHeight="1">
      <c r="D83" s="62"/>
    </row>
    <row r="84" ht="15.75" customHeight="1">
      <c r="D84" s="62"/>
    </row>
    <row r="85" ht="15.75" customHeight="1">
      <c r="D85" s="62"/>
    </row>
    <row r="86" ht="15.75" customHeight="1">
      <c r="D86" s="62"/>
    </row>
    <row r="87" ht="15.75" customHeight="1">
      <c r="D87" s="62"/>
    </row>
    <row r="88" ht="15.75" customHeight="1">
      <c r="D88" s="62"/>
    </row>
    <row r="89" ht="15.75" customHeight="1">
      <c r="D89" s="62"/>
    </row>
    <row r="90" ht="15.75" customHeight="1">
      <c r="D90" s="62"/>
    </row>
    <row r="91" ht="15.75" customHeight="1">
      <c r="D91" s="62"/>
    </row>
    <row r="92" ht="15.75" customHeight="1">
      <c r="D92" s="62"/>
    </row>
    <row r="93" ht="15.75" customHeight="1">
      <c r="D93" s="62"/>
    </row>
    <row r="94" ht="15.75" customHeight="1">
      <c r="D94" s="62"/>
    </row>
    <row r="95" ht="15.75" customHeight="1">
      <c r="D95" s="62"/>
    </row>
    <row r="96" ht="15.75" customHeight="1">
      <c r="D96" s="62"/>
    </row>
    <row r="97" ht="15.75" customHeight="1">
      <c r="D97" s="62"/>
    </row>
    <row r="98" ht="15.75" customHeight="1">
      <c r="D98" s="62"/>
    </row>
    <row r="99" ht="15.75" customHeight="1">
      <c r="D99" s="62"/>
    </row>
    <row r="100" ht="15.75" customHeight="1">
      <c r="D100" s="62"/>
    </row>
    <row r="101" ht="15.75" customHeight="1">
      <c r="D101" s="62"/>
    </row>
    <row r="102" ht="15.75" customHeight="1">
      <c r="D102" s="62"/>
    </row>
    <row r="103" ht="15.75" customHeight="1">
      <c r="D103" s="62"/>
    </row>
    <row r="104" ht="15.75" customHeight="1">
      <c r="D104" s="62"/>
    </row>
    <row r="105" ht="15.75" customHeight="1">
      <c r="D105" s="62"/>
    </row>
    <row r="106" ht="15.75" customHeight="1">
      <c r="D106" s="62"/>
    </row>
    <row r="107" ht="15.75" customHeight="1">
      <c r="D107" s="62"/>
    </row>
    <row r="108" ht="15.75" customHeight="1">
      <c r="D108" s="62"/>
    </row>
    <row r="109" ht="15.75" customHeight="1">
      <c r="D109" s="62"/>
    </row>
    <row r="110" ht="15.75" customHeight="1">
      <c r="D110" s="62"/>
    </row>
    <row r="111" ht="15.75" customHeight="1">
      <c r="D111" s="62"/>
    </row>
    <row r="112" ht="15.75" customHeight="1">
      <c r="D112" s="62"/>
    </row>
    <row r="113" ht="15.75" customHeight="1">
      <c r="D113" s="62"/>
    </row>
    <row r="114" ht="15.75" customHeight="1">
      <c r="D114" s="62"/>
    </row>
    <row r="115" ht="15.75" customHeight="1">
      <c r="D115" s="62"/>
    </row>
    <row r="116" ht="15.75" customHeight="1">
      <c r="D116" s="62"/>
    </row>
    <row r="117" ht="15.75" customHeight="1">
      <c r="D117" s="62"/>
    </row>
    <row r="118" ht="15.75" customHeight="1">
      <c r="D118" s="62"/>
    </row>
    <row r="119" ht="15.75" customHeight="1">
      <c r="D119" s="62"/>
    </row>
    <row r="120" ht="15.75" customHeight="1">
      <c r="D120" s="62"/>
    </row>
    <row r="121" ht="15.75" customHeight="1">
      <c r="D121" s="62"/>
    </row>
    <row r="122" ht="15.75" customHeight="1">
      <c r="D122" s="62"/>
    </row>
    <row r="123" ht="15.75" customHeight="1">
      <c r="D123" s="62"/>
    </row>
    <row r="124" ht="15.75" customHeight="1">
      <c r="D124" s="62"/>
    </row>
    <row r="125" ht="15.75" customHeight="1">
      <c r="D125" s="62"/>
    </row>
    <row r="126" ht="15.75" customHeight="1">
      <c r="D126" s="62"/>
    </row>
    <row r="127" ht="15.75" customHeight="1">
      <c r="D127" s="62"/>
    </row>
    <row r="128" ht="15.75" customHeight="1">
      <c r="D128" s="62"/>
    </row>
    <row r="129" ht="15.75" customHeight="1">
      <c r="D129" s="62"/>
    </row>
    <row r="130" ht="15.75" customHeight="1">
      <c r="D130" s="62"/>
    </row>
    <row r="131" ht="15.75" customHeight="1">
      <c r="D131" s="62"/>
    </row>
    <row r="132" ht="15.75" customHeight="1">
      <c r="D132" s="62"/>
    </row>
    <row r="133" ht="15.75" customHeight="1">
      <c r="D133" s="62"/>
    </row>
    <row r="134" ht="15.75" customHeight="1">
      <c r="D134" s="62"/>
    </row>
    <row r="135" ht="15.75" customHeight="1">
      <c r="D135" s="62"/>
    </row>
    <row r="136" ht="15.75" customHeight="1">
      <c r="D136" s="62"/>
    </row>
    <row r="137" ht="15.75" customHeight="1">
      <c r="D137" s="62"/>
    </row>
    <row r="138" ht="15.75" customHeight="1">
      <c r="D138" s="62"/>
    </row>
    <row r="139" ht="15.75" customHeight="1">
      <c r="D139" s="62"/>
    </row>
    <row r="140" ht="15.75" customHeight="1">
      <c r="D140" s="62"/>
    </row>
    <row r="141" ht="15.75" customHeight="1">
      <c r="D141" s="62"/>
    </row>
    <row r="142" ht="15.75" customHeight="1">
      <c r="D142" s="62"/>
    </row>
    <row r="143" ht="15.75" customHeight="1">
      <c r="D143" s="62"/>
    </row>
    <row r="144" ht="15.75" customHeight="1">
      <c r="D144" s="62"/>
    </row>
    <row r="145" ht="15.75" customHeight="1">
      <c r="D145" s="62"/>
    </row>
    <row r="146" ht="15.75" customHeight="1">
      <c r="D146" s="62"/>
    </row>
    <row r="147" ht="15.75" customHeight="1">
      <c r="D147" s="62"/>
    </row>
    <row r="148" ht="15.75" customHeight="1">
      <c r="D148" s="62"/>
    </row>
    <row r="149" ht="15.75" customHeight="1">
      <c r="D149" s="62"/>
    </row>
    <row r="150" ht="15.75" customHeight="1">
      <c r="D150" s="62"/>
    </row>
    <row r="151" ht="15.75" customHeight="1">
      <c r="D151" s="62"/>
    </row>
    <row r="152" ht="15.75" customHeight="1">
      <c r="D152" s="62"/>
    </row>
    <row r="153" ht="15.75" customHeight="1">
      <c r="D153" s="62"/>
    </row>
    <row r="154" ht="15.75" customHeight="1">
      <c r="D154" s="62"/>
    </row>
    <row r="155" ht="15.75" customHeight="1">
      <c r="D155" s="62"/>
    </row>
    <row r="156" ht="15.75" customHeight="1">
      <c r="D156" s="62"/>
    </row>
    <row r="157" ht="15.75" customHeight="1">
      <c r="D157" s="62"/>
    </row>
    <row r="158" ht="15.75" customHeight="1">
      <c r="D158" s="62"/>
    </row>
    <row r="159" ht="15.75" customHeight="1">
      <c r="D159" s="62"/>
    </row>
    <row r="160" ht="15.75" customHeight="1">
      <c r="D160" s="62"/>
    </row>
    <row r="161" ht="15.75" customHeight="1">
      <c r="D161" s="62"/>
    </row>
    <row r="162" ht="15.75" customHeight="1">
      <c r="D162" s="62"/>
    </row>
    <row r="163" ht="15.75" customHeight="1">
      <c r="D163" s="62"/>
    </row>
    <row r="164" ht="15.75" customHeight="1">
      <c r="D164" s="62"/>
    </row>
    <row r="165" ht="15.75" customHeight="1">
      <c r="D165" s="62"/>
    </row>
    <row r="166" ht="15.75" customHeight="1">
      <c r="D166" s="62"/>
    </row>
    <row r="167" ht="15.75" customHeight="1">
      <c r="D167" s="62"/>
    </row>
    <row r="168" ht="15.75" customHeight="1">
      <c r="D168" s="62"/>
    </row>
    <row r="169" ht="15.75" customHeight="1">
      <c r="D169" s="62"/>
    </row>
    <row r="170" ht="15.75" customHeight="1">
      <c r="D170" s="62"/>
    </row>
    <row r="171" ht="15.75" customHeight="1">
      <c r="D171" s="62"/>
    </row>
    <row r="172" ht="15.75" customHeight="1">
      <c r="D172" s="62"/>
    </row>
    <row r="173" ht="15.75" customHeight="1">
      <c r="D173" s="62"/>
    </row>
    <row r="174" ht="15.75" customHeight="1">
      <c r="D174" s="62"/>
    </row>
    <row r="175" ht="15.75" customHeight="1">
      <c r="D175" s="62"/>
    </row>
    <row r="176" ht="15.75" customHeight="1">
      <c r="D176" s="62"/>
    </row>
    <row r="177" ht="15.75" customHeight="1">
      <c r="D177" s="62"/>
    </row>
    <row r="178" ht="15.75" customHeight="1">
      <c r="D178" s="62"/>
    </row>
    <row r="179" ht="15.75" customHeight="1">
      <c r="D179" s="62"/>
    </row>
    <row r="180" ht="15.75" customHeight="1">
      <c r="D180" s="62"/>
    </row>
    <row r="181" ht="15.75" customHeight="1">
      <c r="D181" s="62"/>
    </row>
    <row r="182" ht="15.75" customHeight="1">
      <c r="D182" s="62"/>
    </row>
    <row r="183" ht="15.75" customHeight="1">
      <c r="D183" s="62"/>
    </row>
    <row r="184" ht="15.75" customHeight="1">
      <c r="D184" s="62"/>
    </row>
    <row r="185" ht="15.75" customHeight="1">
      <c r="D185" s="62"/>
    </row>
    <row r="186" ht="15.75" customHeight="1">
      <c r="D186" s="62"/>
    </row>
    <row r="187" ht="15.75" customHeight="1">
      <c r="D187" s="62"/>
    </row>
    <row r="188" ht="15.75" customHeight="1">
      <c r="D188" s="62"/>
    </row>
    <row r="189" ht="15.75" customHeight="1">
      <c r="D189" s="62"/>
    </row>
    <row r="190" ht="15.75" customHeight="1">
      <c r="D190" s="62"/>
    </row>
    <row r="191" ht="15.75" customHeight="1">
      <c r="D191" s="62"/>
    </row>
    <row r="192" ht="15.75" customHeight="1">
      <c r="D192" s="62"/>
    </row>
    <row r="193" ht="15.75" customHeight="1">
      <c r="D193" s="62"/>
    </row>
    <row r="194" ht="15.75" customHeight="1">
      <c r="D194" s="62"/>
    </row>
    <row r="195" ht="15.75" customHeight="1">
      <c r="D195" s="62"/>
    </row>
    <row r="196" ht="15.75" customHeight="1">
      <c r="D196" s="62"/>
    </row>
    <row r="197" ht="15.75" customHeight="1">
      <c r="D197" s="62"/>
    </row>
    <row r="198" ht="15.75" customHeight="1">
      <c r="D198" s="62"/>
    </row>
    <row r="199" ht="15.75" customHeight="1">
      <c r="D199" s="62"/>
    </row>
    <row r="200" ht="15.75" customHeight="1">
      <c r="D200" s="62"/>
    </row>
    <row r="201" ht="15.75" customHeight="1">
      <c r="D201" s="62"/>
    </row>
    <row r="202" ht="15.75" customHeight="1">
      <c r="D202" s="62"/>
    </row>
    <row r="203" ht="15.75" customHeight="1">
      <c r="D203" s="62"/>
    </row>
    <row r="204" ht="15.75" customHeight="1">
      <c r="D204" s="62"/>
    </row>
    <row r="205" ht="15.75" customHeight="1">
      <c r="D205" s="62"/>
    </row>
    <row r="206" ht="15.75" customHeight="1">
      <c r="D206" s="62"/>
    </row>
    <row r="207" ht="15.75" customHeight="1">
      <c r="D207" s="62"/>
    </row>
    <row r="208" ht="15.75" customHeight="1">
      <c r="D208" s="62"/>
    </row>
    <row r="209" ht="15.75" customHeight="1">
      <c r="D209" s="62"/>
    </row>
    <row r="210" ht="15.75" customHeight="1">
      <c r="D210" s="62"/>
    </row>
    <row r="211" ht="15.75" customHeight="1">
      <c r="D211" s="62"/>
    </row>
    <row r="212" ht="15.75" customHeight="1">
      <c r="D212" s="62"/>
    </row>
    <row r="213" ht="15.75" customHeight="1">
      <c r="D213" s="62"/>
    </row>
    <row r="214" ht="15.75" customHeight="1">
      <c r="D214" s="62"/>
    </row>
    <row r="215" ht="15.75" customHeight="1">
      <c r="D215" s="62"/>
    </row>
    <row r="216" ht="15.75" customHeight="1">
      <c r="D216" s="62"/>
    </row>
    <row r="217" ht="15.75" customHeight="1">
      <c r="D217" s="62"/>
    </row>
    <row r="218" ht="15.75" customHeight="1">
      <c r="D218" s="62"/>
    </row>
    <row r="219" ht="15.75" customHeight="1">
      <c r="D219" s="62"/>
    </row>
    <row r="220" ht="15.75" customHeight="1">
      <c r="D220" s="62"/>
    </row>
    <row r="221" ht="15.75" customHeight="1">
      <c r="D221" s="62"/>
    </row>
    <row r="222" ht="15.75" customHeight="1">
      <c r="D222" s="62"/>
    </row>
    <row r="223" ht="15.75" customHeight="1">
      <c r="D223" s="62"/>
    </row>
    <row r="224" ht="15.75" customHeight="1">
      <c r="D224" s="62"/>
    </row>
    <row r="225" ht="15.75" customHeight="1">
      <c r="D225" s="62"/>
    </row>
    <row r="226" ht="15.75" customHeight="1">
      <c r="D226" s="62"/>
    </row>
    <row r="227" ht="15.75" customHeight="1">
      <c r="D227" s="62"/>
    </row>
    <row r="228" ht="15.75" customHeight="1">
      <c r="D228" s="62"/>
    </row>
    <row r="229" ht="15.75" customHeight="1">
      <c r="D229" s="62"/>
    </row>
    <row r="230" ht="15.75" customHeight="1">
      <c r="D230" s="62"/>
    </row>
    <row r="231" ht="15.75" customHeight="1">
      <c r="D231" s="62"/>
    </row>
    <row r="232" ht="15.75" customHeight="1">
      <c r="D232" s="62"/>
    </row>
    <row r="233" ht="15.75" customHeight="1">
      <c r="D233" s="62"/>
    </row>
    <row r="234" ht="15.75" customHeight="1">
      <c r="D234" s="62"/>
    </row>
    <row r="235" ht="15.75" customHeight="1">
      <c r="D235" s="62"/>
    </row>
    <row r="236" ht="15.75" customHeight="1">
      <c r="D236" s="62"/>
    </row>
    <row r="237" ht="15.75" customHeight="1">
      <c r="D237" s="62"/>
    </row>
    <row r="238" ht="15.75" customHeight="1">
      <c r="D238" s="62"/>
    </row>
    <row r="239" ht="15.75" customHeight="1">
      <c r="D239" s="62"/>
    </row>
    <row r="240" ht="15.75" customHeight="1">
      <c r="D240" s="62"/>
    </row>
    <row r="241" ht="15.75" customHeight="1">
      <c r="D241" s="62"/>
    </row>
    <row r="242" ht="15.75" customHeight="1">
      <c r="D242" s="62"/>
    </row>
    <row r="243" ht="15.75" customHeight="1">
      <c r="D243" s="62"/>
    </row>
    <row r="244" ht="15.75" customHeight="1">
      <c r="D244" s="62"/>
    </row>
    <row r="245" ht="15.75" customHeight="1">
      <c r="D245" s="62"/>
    </row>
    <row r="246" ht="15.75" customHeight="1">
      <c r="D246" s="62"/>
    </row>
    <row r="247" ht="15.75" customHeight="1">
      <c r="D247" s="62"/>
    </row>
    <row r="248" ht="15.75" customHeight="1">
      <c r="D248" s="62"/>
    </row>
    <row r="249" ht="15.75" customHeight="1">
      <c r="D249" s="62"/>
    </row>
    <row r="250" ht="15.75" customHeight="1">
      <c r="D250" s="62"/>
    </row>
    <row r="251" ht="15.75" customHeight="1">
      <c r="D251" s="62"/>
    </row>
    <row r="252" ht="15.75" customHeight="1">
      <c r="D252" s="62"/>
    </row>
    <row r="253" ht="15.75" customHeight="1">
      <c r="D253" s="62"/>
    </row>
    <row r="254" ht="15.75" customHeight="1">
      <c r="D254" s="62"/>
    </row>
    <row r="255" ht="15.75" customHeight="1">
      <c r="D255" s="62"/>
    </row>
    <row r="256" ht="15.75" customHeight="1">
      <c r="D256" s="62"/>
    </row>
    <row r="257" ht="15.75" customHeight="1">
      <c r="D257" s="62"/>
    </row>
    <row r="258" ht="15.75" customHeight="1">
      <c r="D258" s="62"/>
    </row>
    <row r="259" ht="15.75" customHeight="1">
      <c r="D259" s="62"/>
    </row>
    <row r="260" ht="15.75" customHeight="1">
      <c r="D260" s="62"/>
    </row>
    <row r="261" ht="15.75" customHeight="1">
      <c r="D261" s="62"/>
    </row>
    <row r="262" ht="15.75" customHeight="1">
      <c r="D262" s="62"/>
    </row>
    <row r="263" ht="15.75" customHeight="1">
      <c r="D263" s="62"/>
    </row>
    <row r="264" ht="15.75" customHeight="1">
      <c r="D264" s="62"/>
    </row>
    <row r="265" ht="15.75" customHeight="1">
      <c r="D265" s="62"/>
    </row>
    <row r="266" ht="15.75" customHeight="1">
      <c r="D266" s="62"/>
    </row>
    <row r="267" ht="15.75" customHeight="1">
      <c r="D267" s="62"/>
    </row>
    <row r="268" ht="15.75" customHeight="1">
      <c r="D268" s="62"/>
    </row>
    <row r="269" ht="15.75" customHeight="1">
      <c r="D269" s="62"/>
    </row>
    <row r="270" ht="15.75" customHeight="1">
      <c r="D270" s="62"/>
    </row>
    <row r="271" ht="15.75" customHeight="1">
      <c r="D271" s="62"/>
    </row>
    <row r="272" ht="15.75" customHeight="1">
      <c r="D272" s="62"/>
    </row>
    <row r="273" ht="15.75" customHeight="1">
      <c r="D273" s="62"/>
    </row>
    <row r="274" ht="15.75" customHeight="1">
      <c r="D274" s="62"/>
    </row>
    <row r="275" ht="15.75" customHeight="1">
      <c r="D275" s="62"/>
    </row>
    <row r="276" ht="15.75" customHeight="1">
      <c r="D276" s="62"/>
    </row>
    <row r="277" ht="15.75" customHeight="1">
      <c r="D277" s="62"/>
    </row>
    <row r="278" ht="15.75" customHeight="1">
      <c r="D278" s="62"/>
    </row>
    <row r="279" ht="15.75" customHeight="1">
      <c r="D279" s="62"/>
    </row>
    <row r="280" ht="15.75" customHeight="1">
      <c r="D280" s="62"/>
    </row>
    <row r="281" ht="15.75" customHeight="1">
      <c r="D281" s="62"/>
    </row>
    <row r="282" ht="15.75" customHeight="1">
      <c r="D282" s="62"/>
    </row>
    <row r="283" ht="15.75" customHeight="1">
      <c r="D283" s="62"/>
    </row>
    <row r="284" ht="15.75" customHeight="1">
      <c r="D284" s="62"/>
    </row>
    <row r="285" ht="15.75" customHeight="1">
      <c r="D285" s="62"/>
    </row>
    <row r="286" ht="15.75" customHeight="1">
      <c r="D286" s="62"/>
    </row>
    <row r="287" ht="15.75" customHeight="1">
      <c r="D287" s="62"/>
    </row>
    <row r="288" ht="15.75" customHeight="1">
      <c r="D288" s="62"/>
    </row>
    <row r="289" ht="15.75" customHeight="1">
      <c r="D289" s="62"/>
    </row>
    <row r="290" ht="15.75" customHeight="1">
      <c r="D290" s="62"/>
    </row>
    <row r="291" ht="15.75" customHeight="1">
      <c r="D291" s="62"/>
    </row>
    <row r="292" ht="15.75" customHeight="1">
      <c r="D292" s="62"/>
    </row>
    <row r="293" ht="15.75" customHeight="1">
      <c r="D293" s="62"/>
    </row>
    <row r="294" ht="15.75" customHeight="1">
      <c r="D294" s="62"/>
    </row>
    <row r="295" ht="15.75" customHeight="1">
      <c r="D295" s="62"/>
    </row>
    <row r="296" ht="15.75" customHeight="1">
      <c r="D296" s="62"/>
    </row>
    <row r="297" ht="15.75" customHeight="1">
      <c r="D297" s="62"/>
    </row>
    <row r="298" ht="15.75" customHeight="1">
      <c r="D298" s="62"/>
    </row>
    <row r="299" ht="15.75" customHeight="1">
      <c r="D299" s="62"/>
    </row>
    <row r="300" ht="15.75" customHeight="1">
      <c r="D300" s="62"/>
    </row>
    <row r="301" ht="15.75" customHeight="1">
      <c r="D301" s="62"/>
    </row>
    <row r="302" ht="15.75" customHeight="1">
      <c r="D302" s="62"/>
    </row>
    <row r="303" ht="15.75" customHeight="1">
      <c r="D303" s="62"/>
    </row>
    <row r="304" ht="15.75" customHeight="1">
      <c r="D304" s="62"/>
    </row>
    <row r="305" ht="15.75" customHeight="1">
      <c r="D305" s="62"/>
    </row>
    <row r="306" ht="15.75" customHeight="1">
      <c r="D306" s="62"/>
    </row>
    <row r="307" ht="15.75" customHeight="1">
      <c r="D307" s="62"/>
    </row>
    <row r="308" ht="15.75" customHeight="1">
      <c r="D308" s="62"/>
    </row>
    <row r="309" ht="15.75" customHeight="1">
      <c r="D309" s="62"/>
    </row>
    <row r="310" ht="15.75" customHeight="1">
      <c r="D310" s="62"/>
    </row>
    <row r="311" ht="15.75" customHeight="1">
      <c r="D311" s="62"/>
    </row>
    <row r="312" ht="15.75" customHeight="1">
      <c r="D312" s="62"/>
    </row>
    <row r="313" ht="15.75" customHeight="1">
      <c r="D313" s="62"/>
    </row>
    <row r="314" ht="15.75" customHeight="1">
      <c r="D314" s="62"/>
    </row>
    <row r="315" ht="15.75" customHeight="1">
      <c r="D315" s="62"/>
    </row>
    <row r="316" ht="15.75" customHeight="1">
      <c r="D316" s="62"/>
    </row>
    <row r="317" ht="15.75" customHeight="1">
      <c r="D317" s="62"/>
    </row>
    <row r="318" ht="15.75" customHeight="1">
      <c r="D318" s="62"/>
    </row>
    <row r="319" ht="15.75" customHeight="1">
      <c r="D319" s="62"/>
    </row>
    <row r="320" ht="15.75" customHeight="1">
      <c r="D320" s="62"/>
    </row>
    <row r="321" ht="15.75" customHeight="1">
      <c r="D321" s="62"/>
    </row>
    <row r="322" ht="15.75" customHeight="1">
      <c r="D322" s="62"/>
    </row>
    <row r="323" ht="15.75" customHeight="1">
      <c r="D323" s="62"/>
    </row>
    <row r="324" ht="15.75" customHeight="1">
      <c r="D324" s="62"/>
    </row>
    <row r="325" ht="15.75" customHeight="1">
      <c r="D325" s="62"/>
    </row>
    <row r="326" ht="15.75" customHeight="1">
      <c r="D326" s="62"/>
    </row>
    <row r="327" ht="15.75" customHeight="1">
      <c r="D327" s="62"/>
    </row>
    <row r="328" ht="15.75" customHeight="1">
      <c r="D328" s="62"/>
    </row>
    <row r="329" ht="15.75" customHeight="1">
      <c r="D329" s="62"/>
    </row>
    <row r="330" ht="15.75" customHeight="1">
      <c r="D330" s="62"/>
    </row>
    <row r="331" ht="15.75" customHeight="1">
      <c r="D331" s="62"/>
    </row>
    <row r="332" ht="15.75" customHeight="1">
      <c r="D332" s="62"/>
    </row>
    <row r="333" ht="15.75" customHeight="1">
      <c r="D333" s="62"/>
    </row>
    <row r="334" ht="15.75" customHeight="1">
      <c r="D334" s="62"/>
    </row>
    <row r="335" ht="15.75" customHeight="1">
      <c r="D335" s="62"/>
    </row>
    <row r="336" ht="15.75" customHeight="1">
      <c r="D336" s="62"/>
    </row>
    <row r="337" ht="15.75" customHeight="1">
      <c r="D337" s="62"/>
    </row>
    <row r="338" ht="15.75" customHeight="1">
      <c r="D338" s="62"/>
    </row>
    <row r="339" ht="15.75" customHeight="1">
      <c r="D339" s="62"/>
    </row>
    <row r="340" ht="15.75" customHeight="1">
      <c r="D340" s="62"/>
    </row>
    <row r="341" ht="15.75" customHeight="1">
      <c r="D341" s="62"/>
    </row>
    <row r="342" ht="15.75" customHeight="1">
      <c r="D342" s="62"/>
    </row>
    <row r="343" ht="15.75" customHeight="1">
      <c r="D343" s="62"/>
    </row>
    <row r="344" ht="15.75" customHeight="1">
      <c r="D344" s="62"/>
    </row>
    <row r="345" ht="15.75" customHeight="1">
      <c r="D345" s="62"/>
    </row>
    <row r="346" ht="15.75" customHeight="1">
      <c r="D346" s="62"/>
    </row>
    <row r="347" ht="15.75" customHeight="1">
      <c r="D347" s="62"/>
    </row>
    <row r="348" ht="15.75" customHeight="1">
      <c r="D348" s="62"/>
    </row>
    <row r="349" ht="15.75" customHeight="1">
      <c r="D349" s="62"/>
    </row>
    <row r="350" ht="15.75" customHeight="1">
      <c r="D350" s="62"/>
    </row>
    <row r="351" ht="15.75" customHeight="1">
      <c r="D351" s="62"/>
    </row>
    <row r="352" ht="15.75" customHeight="1">
      <c r="D352" s="62"/>
    </row>
    <row r="353" ht="15.75" customHeight="1">
      <c r="D353" s="62"/>
    </row>
    <row r="354" ht="15.75" customHeight="1">
      <c r="D354" s="62"/>
    </row>
    <row r="355" ht="15.75" customHeight="1">
      <c r="D355" s="62"/>
    </row>
    <row r="356" ht="15.75" customHeight="1">
      <c r="D356" s="62"/>
    </row>
    <row r="357" ht="15.75" customHeight="1">
      <c r="D357" s="62"/>
    </row>
    <row r="358" ht="15.75" customHeight="1">
      <c r="D358" s="62"/>
    </row>
    <row r="359" ht="15.75" customHeight="1">
      <c r="D359" s="62"/>
    </row>
    <row r="360" ht="15.75" customHeight="1">
      <c r="D360" s="62"/>
    </row>
    <row r="361" ht="15.75" customHeight="1">
      <c r="D361" s="62"/>
    </row>
    <row r="362" ht="15.75" customHeight="1">
      <c r="D362" s="62"/>
    </row>
    <row r="363" ht="15.75" customHeight="1">
      <c r="D363" s="62"/>
    </row>
    <row r="364" ht="15.75" customHeight="1">
      <c r="D364" s="62"/>
    </row>
    <row r="365" ht="15.75" customHeight="1">
      <c r="D365" s="62"/>
    </row>
    <row r="366" ht="15.75" customHeight="1">
      <c r="D366" s="62"/>
    </row>
    <row r="367" ht="15.75" customHeight="1">
      <c r="D367" s="62"/>
    </row>
    <row r="368" ht="15.75" customHeight="1">
      <c r="D368" s="62"/>
    </row>
    <row r="369" ht="15.75" customHeight="1">
      <c r="D369" s="62"/>
    </row>
    <row r="370" ht="15.75" customHeight="1">
      <c r="D370" s="62"/>
    </row>
    <row r="371" ht="15.75" customHeight="1">
      <c r="D371" s="62"/>
    </row>
    <row r="372" ht="15.75" customHeight="1">
      <c r="D372" s="62"/>
    </row>
    <row r="373" ht="15.75" customHeight="1">
      <c r="D373" s="62"/>
    </row>
    <row r="374" ht="15.75" customHeight="1">
      <c r="D374" s="62"/>
    </row>
    <row r="375" ht="15.75" customHeight="1">
      <c r="D375" s="62"/>
    </row>
    <row r="376" ht="15.75" customHeight="1">
      <c r="D376" s="62"/>
    </row>
    <row r="377" ht="15.75" customHeight="1">
      <c r="D377" s="62"/>
    </row>
    <row r="378" ht="15.75" customHeight="1">
      <c r="D378" s="62"/>
    </row>
    <row r="379" ht="15.75" customHeight="1">
      <c r="D379" s="62"/>
    </row>
    <row r="380" ht="15.75" customHeight="1">
      <c r="D380" s="62"/>
    </row>
    <row r="381" ht="15.75" customHeight="1">
      <c r="D381" s="62"/>
    </row>
    <row r="382" ht="15.75" customHeight="1">
      <c r="D382" s="62"/>
    </row>
    <row r="383" ht="15.75" customHeight="1">
      <c r="D383" s="62"/>
    </row>
    <row r="384" ht="15.75" customHeight="1">
      <c r="D384" s="62"/>
    </row>
    <row r="385" ht="15.75" customHeight="1">
      <c r="D385" s="62"/>
    </row>
    <row r="386" ht="15.75" customHeight="1">
      <c r="D386" s="62"/>
    </row>
    <row r="387" ht="15.75" customHeight="1">
      <c r="D387" s="62"/>
    </row>
    <row r="388" ht="15.75" customHeight="1">
      <c r="D388" s="62"/>
    </row>
    <row r="389" ht="15.75" customHeight="1">
      <c r="D389" s="62"/>
    </row>
    <row r="390" ht="15.75" customHeight="1">
      <c r="D390" s="62"/>
    </row>
    <row r="391" ht="15.75" customHeight="1">
      <c r="D391" s="62"/>
    </row>
    <row r="392" ht="15.75" customHeight="1">
      <c r="D392" s="62"/>
    </row>
    <row r="393" ht="15.75" customHeight="1">
      <c r="D393" s="62"/>
    </row>
    <row r="394" ht="15.75" customHeight="1">
      <c r="D394" s="62"/>
    </row>
    <row r="395" ht="15.75" customHeight="1">
      <c r="D395" s="62"/>
    </row>
    <row r="396" ht="15.75" customHeight="1">
      <c r="D396" s="62"/>
    </row>
    <row r="397" ht="15.75" customHeight="1">
      <c r="D397" s="62"/>
    </row>
    <row r="398" ht="15.75" customHeight="1">
      <c r="D398" s="62"/>
    </row>
    <row r="399" ht="15.75" customHeight="1">
      <c r="D399" s="62"/>
    </row>
    <row r="400" ht="15.75" customHeight="1">
      <c r="D400" s="62"/>
    </row>
    <row r="401" ht="15.75" customHeight="1">
      <c r="D401" s="62"/>
    </row>
    <row r="402" ht="15.75" customHeight="1">
      <c r="D402" s="62"/>
    </row>
    <row r="403" ht="15.75" customHeight="1">
      <c r="D403" s="62"/>
    </row>
    <row r="404" ht="15.75" customHeight="1">
      <c r="D404" s="62"/>
    </row>
    <row r="405" ht="15.75" customHeight="1">
      <c r="D405" s="62"/>
    </row>
    <row r="406" ht="15.75" customHeight="1">
      <c r="D406" s="62"/>
    </row>
    <row r="407" ht="15.75" customHeight="1">
      <c r="D407" s="62"/>
    </row>
    <row r="408" ht="15.75" customHeight="1">
      <c r="D408" s="62"/>
    </row>
    <row r="409" ht="15.75" customHeight="1">
      <c r="D409" s="62"/>
    </row>
    <row r="410" ht="15.75" customHeight="1">
      <c r="D410" s="62"/>
    </row>
    <row r="411" ht="15.75" customHeight="1">
      <c r="D411" s="62"/>
    </row>
    <row r="412" ht="15.75" customHeight="1">
      <c r="D412" s="62"/>
    </row>
    <row r="413" ht="15.75" customHeight="1">
      <c r="D413" s="62"/>
    </row>
    <row r="414" ht="15.75" customHeight="1">
      <c r="D414" s="62"/>
    </row>
    <row r="415" ht="15.75" customHeight="1">
      <c r="D415" s="62"/>
    </row>
    <row r="416" ht="15.75" customHeight="1">
      <c r="D416" s="62"/>
    </row>
    <row r="417" ht="15.75" customHeight="1">
      <c r="D417" s="62"/>
    </row>
    <row r="418" ht="15.75" customHeight="1">
      <c r="D418" s="62"/>
    </row>
    <row r="419" ht="15.75" customHeight="1">
      <c r="D419" s="62"/>
    </row>
    <row r="420" ht="15.75" customHeight="1">
      <c r="D420" s="62"/>
    </row>
    <row r="421" ht="15.75" customHeight="1">
      <c r="D421" s="62"/>
    </row>
    <row r="422" ht="15.75" customHeight="1">
      <c r="D422" s="62"/>
    </row>
    <row r="423" ht="15.75" customHeight="1">
      <c r="D423" s="62"/>
    </row>
    <row r="424" ht="15.75" customHeight="1">
      <c r="D424" s="62"/>
    </row>
    <row r="425" ht="15.75" customHeight="1">
      <c r="D425" s="62"/>
    </row>
    <row r="426" ht="15.75" customHeight="1">
      <c r="D426" s="62"/>
    </row>
    <row r="427" ht="15.75" customHeight="1">
      <c r="D427" s="62"/>
    </row>
    <row r="428" ht="15.75" customHeight="1">
      <c r="D428" s="62"/>
    </row>
    <row r="429" ht="15.75" customHeight="1">
      <c r="D429" s="62"/>
    </row>
    <row r="430" ht="15.75" customHeight="1">
      <c r="D430" s="62"/>
    </row>
    <row r="431" ht="15.75" customHeight="1">
      <c r="D431" s="62"/>
    </row>
    <row r="432" ht="15.75" customHeight="1">
      <c r="D432" s="62"/>
    </row>
    <row r="433" ht="15.75" customHeight="1">
      <c r="D433" s="62"/>
    </row>
    <row r="434" ht="15.75" customHeight="1">
      <c r="D434" s="62"/>
    </row>
    <row r="435" ht="15.75" customHeight="1">
      <c r="D435" s="62"/>
    </row>
    <row r="436" ht="15.75" customHeight="1">
      <c r="D436" s="62"/>
    </row>
    <row r="437" ht="15.75" customHeight="1">
      <c r="D437" s="62"/>
    </row>
    <row r="438" ht="15.75" customHeight="1">
      <c r="D438" s="62"/>
    </row>
    <row r="439" ht="15.75" customHeight="1">
      <c r="D439" s="62"/>
    </row>
    <row r="440" ht="15.75" customHeight="1">
      <c r="D440" s="62"/>
    </row>
    <row r="441" ht="15.75" customHeight="1">
      <c r="D441" s="62"/>
    </row>
    <row r="442" ht="15.75" customHeight="1">
      <c r="D442" s="62"/>
    </row>
    <row r="443" ht="15.75" customHeight="1">
      <c r="D443" s="62"/>
    </row>
    <row r="444" ht="15.75" customHeight="1">
      <c r="D444" s="62"/>
    </row>
    <row r="445" ht="15.75" customHeight="1">
      <c r="D445" s="62"/>
    </row>
    <row r="446" ht="15.75" customHeight="1">
      <c r="D446" s="62"/>
    </row>
    <row r="447" ht="15.75" customHeight="1">
      <c r="D447" s="62"/>
    </row>
    <row r="448" ht="15.75" customHeight="1">
      <c r="D448" s="62"/>
    </row>
    <row r="449" ht="15.75" customHeight="1">
      <c r="D449" s="62"/>
    </row>
    <row r="450" ht="15.75" customHeight="1">
      <c r="D450" s="62"/>
    </row>
    <row r="451" ht="15.75" customHeight="1">
      <c r="D451" s="62"/>
    </row>
    <row r="452" ht="15.75" customHeight="1">
      <c r="D452" s="62"/>
    </row>
    <row r="453" ht="15.75" customHeight="1">
      <c r="D453" s="62"/>
    </row>
    <row r="454" ht="15.75" customHeight="1">
      <c r="D454" s="62"/>
    </row>
    <row r="455" ht="15.75" customHeight="1">
      <c r="D455" s="62"/>
    </row>
    <row r="456" ht="15.75" customHeight="1">
      <c r="D456" s="62"/>
    </row>
    <row r="457" ht="15.75" customHeight="1">
      <c r="D457" s="62"/>
    </row>
    <row r="458" ht="15.75" customHeight="1">
      <c r="D458" s="62"/>
    </row>
    <row r="459" ht="15.75" customHeight="1">
      <c r="D459" s="62"/>
    </row>
    <row r="460" ht="15.75" customHeight="1">
      <c r="D460" s="62"/>
    </row>
    <row r="461" ht="15.75" customHeight="1">
      <c r="D461" s="62"/>
    </row>
    <row r="462" ht="15.75" customHeight="1">
      <c r="D462" s="62"/>
    </row>
    <row r="463" ht="15.75" customHeight="1">
      <c r="D463" s="62"/>
    </row>
    <row r="464" ht="15.75" customHeight="1">
      <c r="D464" s="62"/>
    </row>
    <row r="465" ht="15.75" customHeight="1">
      <c r="D465" s="62"/>
    </row>
    <row r="466" ht="15.75" customHeight="1">
      <c r="D466" s="62"/>
    </row>
    <row r="467" ht="15.75" customHeight="1">
      <c r="D467" s="62"/>
    </row>
    <row r="468" ht="15.75" customHeight="1">
      <c r="D468" s="62"/>
    </row>
    <row r="469" ht="15.75" customHeight="1">
      <c r="D469" s="62"/>
    </row>
    <row r="470" ht="15.75" customHeight="1">
      <c r="D470" s="62"/>
    </row>
    <row r="471" ht="15.75" customHeight="1">
      <c r="D471" s="62"/>
    </row>
    <row r="472" ht="15.75" customHeight="1">
      <c r="D472" s="62"/>
    </row>
    <row r="473" ht="15.75" customHeight="1">
      <c r="D473" s="62"/>
    </row>
    <row r="474" ht="15.75" customHeight="1">
      <c r="D474" s="62"/>
    </row>
    <row r="475" ht="15.75" customHeight="1">
      <c r="D475" s="62"/>
    </row>
    <row r="476" ht="15.75" customHeight="1">
      <c r="D476" s="62"/>
    </row>
    <row r="477" ht="15.75" customHeight="1">
      <c r="D477" s="62"/>
    </row>
    <row r="478" ht="15.75" customHeight="1">
      <c r="D478" s="62"/>
    </row>
    <row r="479" ht="15.75" customHeight="1">
      <c r="D479" s="62"/>
    </row>
    <row r="480" ht="15.75" customHeight="1">
      <c r="D480" s="62"/>
    </row>
    <row r="481" ht="15.75" customHeight="1">
      <c r="D481" s="62"/>
    </row>
    <row r="482" ht="15.75" customHeight="1">
      <c r="D482" s="62"/>
    </row>
    <row r="483" ht="15.75" customHeight="1">
      <c r="D483" s="62"/>
    </row>
    <row r="484" ht="15.75" customHeight="1">
      <c r="D484" s="62"/>
    </row>
    <row r="485" ht="15.75" customHeight="1">
      <c r="D485" s="62"/>
    </row>
    <row r="486" ht="15.75" customHeight="1">
      <c r="D486" s="62"/>
    </row>
    <row r="487" ht="15.75" customHeight="1">
      <c r="D487" s="62"/>
    </row>
    <row r="488" ht="15.75" customHeight="1">
      <c r="D488" s="62"/>
    </row>
    <row r="489" ht="15.75" customHeight="1">
      <c r="D489" s="62"/>
    </row>
    <row r="490" ht="15.75" customHeight="1">
      <c r="D490" s="62"/>
    </row>
    <row r="491" ht="15.75" customHeight="1">
      <c r="D491" s="62"/>
    </row>
    <row r="492" ht="15.75" customHeight="1">
      <c r="D492" s="62"/>
    </row>
    <row r="493" ht="15.75" customHeight="1">
      <c r="D493" s="62"/>
    </row>
    <row r="494" ht="15.75" customHeight="1">
      <c r="D494" s="62"/>
    </row>
    <row r="495" ht="15.75" customHeight="1">
      <c r="D495" s="62"/>
    </row>
    <row r="496" ht="15.75" customHeight="1">
      <c r="D496" s="62"/>
    </row>
    <row r="497" ht="15.75" customHeight="1">
      <c r="D497" s="62"/>
    </row>
    <row r="498" ht="15.75" customHeight="1">
      <c r="D498" s="62"/>
    </row>
    <row r="499" ht="15.75" customHeight="1">
      <c r="D499" s="62"/>
    </row>
    <row r="500" ht="15.75" customHeight="1">
      <c r="D500" s="62"/>
    </row>
    <row r="501" ht="15.75" customHeight="1">
      <c r="D501" s="62"/>
    </row>
    <row r="502" ht="15.75" customHeight="1">
      <c r="D502" s="62"/>
    </row>
    <row r="503" ht="15.75" customHeight="1">
      <c r="D503" s="62"/>
    </row>
    <row r="504" ht="15.75" customHeight="1">
      <c r="D504" s="62"/>
    </row>
    <row r="505" ht="15.75" customHeight="1">
      <c r="D505" s="62"/>
    </row>
    <row r="506" ht="15.75" customHeight="1">
      <c r="D506" s="62"/>
    </row>
    <row r="507" ht="15.75" customHeight="1">
      <c r="D507" s="62"/>
    </row>
    <row r="508" ht="15.75" customHeight="1">
      <c r="D508" s="62"/>
    </row>
    <row r="509" ht="15.75" customHeight="1">
      <c r="D509" s="62"/>
    </row>
    <row r="510" ht="15.75" customHeight="1">
      <c r="D510" s="62"/>
    </row>
    <row r="511" ht="15.75" customHeight="1">
      <c r="D511" s="62"/>
    </row>
    <row r="512" ht="15.75" customHeight="1">
      <c r="D512" s="62"/>
    </row>
    <row r="513" ht="15.75" customHeight="1">
      <c r="D513" s="62"/>
    </row>
    <row r="514" ht="15.75" customHeight="1">
      <c r="D514" s="62"/>
    </row>
    <row r="515" ht="15.75" customHeight="1">
      <c r="D515" s="62"/>
    </row>
    <row r="516" ht="15.75" customHeight="1">
      <c r="D516" s="62"/>
    </row>
    <row r="517" ht="15.75" customHeight="1">
      <c r="D517" s="62"/>
    </row>
    <row r="518" ht="15.75" customHeight="1">
      <c r="D518" s="62"/>
    </row>
    <row r="519" ht="15.75" customHeight="1">
      <c r="D519" s="62"/>
    </row>
    <row r="520" ht="15.75" customHeight="1">
      <c r="D520" s="62"/>
    </row>
    <row r="521" ht="15.75" customHeight="1">
      <c r="D521" s="62"/>
    </row>
    <row r="522" ht="15.75" customHeight="1">
      <c r="D522" s="62"/>
    </row>
    <row r="523" ht="15.75" customHeight="1">
      <c r="D523" s="62"/>
    </row>
    <row r="524" ht="15.75" customHeight="1">
      <c r="D524" s="62"/>
    </row>
    <row r="525" ht="15.75" customHeight="1">
      <c r="D525" s="62"/>
    </row>
    <row r="526" ht="15.75" customHeight="1">
      <c r="D526" s="62"/>
    </row>
    <row r="527" ht="15.75" customHeight="1">
      <c r="D527" s="62"/>
    </row>
    <row r="528" ht="15.75" customHeight="1">
      <c r="D528" s="62"/>
    </row>
    <row r="529" ht="15.75" customHeight="1">
      <c r="D529" s="62"/>
    </row>
    <row r="530" ht="15.75" customHeight="1">
      <c r="D530" s="62"/>
    </row>
    <row r="531" ht="15.75" customHeight="1">
      <c r="D531" s="62"/>
    </row>
    <row r="532" ht="15.75" customHeight="1">
      <c r="D532" s="62"/>
    </row>
    <row r="533" ht="15.75" customHeight="1">
      <c r="D533" s="62"/>
    </row>
    <row r="534" ht="15.75" customHeight="1">
      <c r="D534" s="62"/>
    </row>
    <row r="535" ht="15.75" customHeight="1">
      <c r="D535" s="62"/>
    </row>
    <row r="536" ht="15.75" customHeight="1">
      <c r="D536" s="62"/>
    </row>
    <row r="537" ht="15.75" customHeight="1">
      <c r="D537" s="62"/>
    </row>
    <row r="538" ht="15.75" customHeight="1">
      <c r="D538" s="62"/>
    </row>
    <row r="539" ht="15.75" customHeight="1">
      <c r="D539" s="62"/>
    </row>
    <row r="540" ht="15.75" customHeight="1">
      <c r="D540" s="62"/>
    </row>
    <row r="541" ht="15.75" customHeight="1">
      <c r="D541" s="62"/>
    </row>
    <row r="542" ht="15.75" customHeight="1">
      <c r="D542" s="62"/>
    </row>
    <row r="543" ht="15.75" customHeight="1">
      <c r="D543" s="62"/>
    </row>
    <row r="544" ht="15.75" customHeight="1">
      <c r="D544" s="62"/>
    </row>
    <row r="545" ht="15.75" customHeight="1">
      <c r="D545" s="62"/>
    </row>
    <row r="546" ht="15.75" customHeight="1">
      <c r="D546" s="62"/>
    </row>
    <row r="547" ht="15.75" customHeight="1">
      <c r="D547" s="62"/>
    </row>
    <row r="548" ht="15.75" customHeight="1">
      <c r="D548" s="62"/>
    </row>
    <row r="549" ht="15.75" customHeight="1">
      <c r="D549" s="62"/>
    </row>
    <row r="550" ht="15.75" customHeight="1">
      <c r="D550" s="62"/>
    </row>
    <row r="551" ht="15.75" customHeight="1">
      <c r="D551" s="62"/>
    </row>
    <row r="552" ht="15.75" customHeight="1">
      <c r="D552" s="62"/>
    </row>
    <row r="553" ht="15.75" customHeight="1">
      <c r="D553" s="62"/>
    </row>
    <row r="554" ht="15.75" customHeight="1">
      <c r="D554" s="62"/>
    </row>
    <row r="555" ht="15.75" customHeight="1">
      <c r="D555" s="62"/>
    </row>
    <row r="556" ht="15.75" customHeight="1">
      <c r="D556" s="62"/>
    </row>
    <row r="557" ht="15.75" customHeight="1">
      <c r="D557" s="62"/>
    </row>
    <row r="558" ht="15.75" customHeight="1">
      <c r="D558" s="62"/>
    </row>
    <row r="559" ht="15.75" customHeight="1">
      <c r="D559" s="62"/>
    </row>
    <row r="560" ht="15.75" customHeight="1">
      <c r="D560" s="62"/>
    </row>
    <row r="561" ht="15.75" customHeight="1">
      <c r="D561" s="62"/>
    </row>
    <row r="562" ht="15.75" customHeight="1">
      <c r="D562" s="62"/>
    </row>
    <row r="563" ht="15.75" customHeight="1">
      <c r="D563" s="62"/>
    </row>
    <row r="564" ht="15.75" customHeight="1">
      <c r="D564" s="62"/>
    </row>
    <row r="565" ht="15.75" customHeight="1">
      <c r="D565" s="62"/>
    </row>
    <row r="566" ht="15.75" customHeight="1">
      <c r="D566" s="62"/>
    </row>
    <row r="567" ht="15.75" customHeight="1">
      <c r="D567" s="62"/>
    </row>
    <row r="568" ht="15.75" customHeight="1">
      <c r="D568" s="62"/>
    </row>
    <row r="569" ht="15.75" customHeight="1">
      <c r="D569" s="62"/>
    </row>
    <row r="570" ht="15.75" customHeight="1">
      <c r="D570" s="62"/>
    </row>
    <row r="571" ht="15.75" customHeight="1">
      <c r="D571" s="62"/>
    </row>
    <row r="572" ht="15.75" customHeight="1">
      <c r="D572" s="62"/>
    </row>
    <row r="573" ht="15.75" customHeight="1">
      <c r="D573" s="62"/>
    </row>
    <row r="574" ht="15.75" customHeight="1">
      <c r="D574" s="62"/>
    </row>
    <row r="575" ht="15.75" customHeight="1">
      <c r="D575" s="62"/>
    </row>
    <row r="576" ht="15.75" customHeight="1">
      <c r="D576" s="62"/>
    </row>
    <row r="577" ht="15.75" customHeight="1">
      <c r="D577" s="62"/>
    </row>
    <row r="578" ht="15.75" customHeight="1">
      <c r="D578" s="62"/>
    </row>
    <row r="579" ht="15.75" customHeight="1">
      <c r="D579" s="62"/>
    </row>
    <row r="580" ht="15.75" customHeight="1">
      <c r="D580" s="62"/>
    </row>
    <row r="581" ht="15.75" customHeight="1">
      <c r="D581" s="62"/>
    </row>
    <row r="582" ht="15.75" customHeight="1">
      <c r="D582" s="62"/>
    </row>
    <row r="583" ht="15.75" customHeight="1">
      <c r="D583" s="62"/>
    </row>
    <row r="584" ht="15.75" customHeight="1">
      <c r="D584" s="62"/>
    </row>
    <row r="585" ht="15.75" customHeight="1">
      <c r="D585" s="62"/>
    </row>
    <row r="586" ht="15.75" customHeight="1">
      <c r="D586" s="62"/>
    </row>
    <row r="587" ht="15.75" customHeight="1">
      <c r="D587" s="62"/>
    </row>
    <row r="588" ht="15.75" customHeight="1">
      <c r="D588" s="62"/>
    </row>
    <row r="589" ht="15.75" customHeight="1">
      <c r="D589" s="62"/>
    </row>
    <row r="590" ht="15.75" customHeight="1">
      <c r="D590" s="62"/>
    </row>
    <row r="591" ht="15.75" customHeight="1">
      <c r="D591" s="62"/>
    </row>
    <row r="592" ht="15.75" customHeight="1">
      <c r="D592" s="62"/>
    </row>
    <row r="593" ht="15.75" customHeight="1">
      <c r="D593" s="62"/>
    </row>
    <row r="594" ht="15.75" customHeight="1">
      <c r="D594" s="62"/>
    </row>
    <row r="595" ht="15.75" customHeight="1">
      <c r="D595" s="62"/>
    </row>
    <row r="596" ht="15.75" customHeight="1">
      <c r="D596" s="62"/>
    </row>
    <row r="597" ht="15.75" customHeight="1">
      <c r="D597" s="62"/>
    </row>
    <row r="598" ht="15.75" customHeight="1">
      <c r="D598" s="62"/>
    </row>
    <row r="599" ht="15.75" customHeight="1">
      <c r="D599" s="62"/>
    </row>
    <row r="600" ht="15.75" customHeight="1">
      <c r="D600" s="62"/>
    </row>
    <row r="601" ht="15.75" customHeight="1">
      <c r="D601" s="62"/>
    </row>
    <row r="602" ht="15.75" customHeight="1">
      <c r="D602" s="62"/>
    </row>
    <row r="603" ht="15.75" customHeight="1">
      <c r="D603" s="62"/>
    </row>
    <row r="604" ht="15.75" customHeight="1">
      <c r="D604" s="62"/>
    </row>
    <row r="605" ht="15.75" customHeight="1">
      <c r="D605" s="62"/>
    </row>
    <row r="606" ht="15.75" customHeight="1">
      <c r="D606" s="62"/>
    </row>
    <row r="607" ht="15.75" customHeight="1">
      <c r="D607" s="62"/>
    </row>
    <row r="608" ht="15.75" customHeight="1">
      <c r="D608" s="62"/>
    </row>
    <row r="609" ht="15.75" customHeight="1">
      <c r="D609" s="62"/>
    </row>
    <row r="610" ht="15.75" customHeight="1">
      <c r="D610" s="62"/>
    </row>
    <row r="611" ht="15.75" customHeight="1">
      <c r="D611" s="62"/>
    </row>
    <row r="612" ht="15.75" customHeight="1">
      <c r="D612" s="62"/>
    </row>
    <row r="613" ht="15.75" customHeight="1">
      <c r="D613" s="62"/>
    </row>
    <row r="614" ht="15.75" customHeight="1">
      <c r="D614" s="62"/>
    </row>
    <row r="615" ht="15.75" customHeight="1">
      <c r="D615" s="62"/>
    </row>
    <row r="616" ht="15.75" customHeight="1">
      <c r="D616" s="62"/>
    </row>
    <row r="617" ht="15.75" customHeight="1">
      <c r="D617" s="62"/>
    </row>
    <row r="618" ht="15.75" customHeight="1">
      <c r="D618" s="62"/>
    </row>
    <row r="619" ht="15.75" customHeight="1">
      <c r="D619" s="62"/>
    </row>
    <row r="620" ht="15.75" customHeight="1">
      <c r="D620" s="62"/>
    </row>
    <row r="621" ht="15.75" customHeight="1">
      <c r="D621" s="62"/>
    </row>
    <row r="622" ht="15.75" customHeight="1">
      <c r="D622" s="62"/>
    </row>
    <row r="623" ht="15.75" customHeight="1">
      <c r="D623" s="62"/>
    </row>
    <row r="624" ht="15.75" customHeight="1">
      <c r="D624" s="62"/>
    </row>
    <row r="625" ht="15.75" customHeight="1">
      <c r="D625" s="62"/>
    </row>
    <row r="626" ht="15.75" customHeight="1">
      <c r="D626" s="62"/>
    </row>
    <row r="627" ht="15.75" customHeight="1">
      <c r="D627" s="62"/>
    </row>
    <row r="628" ht="15.75" customHeight="1">
      <c r="D628" s="62"/>
    </row>
    <row r="629" ht="15.75" customHeight="1">
      <c r="D629" s="62"/>
    </row>
    <row r="630" ht="15.75" customHeight="1">
      <c r="D630" s="62"/>
    </row>
    <row r="631" ht="15.75" customHeight="1">
      <c r="D631" s="62"/>
    </row>
    <row r="632" ht="15.75" customHeight="1">
      <c r="D632" s="62"/>
    </row>
    <row r="633" ht="15.75" customHeight="1">
      <c r="D633" s="62"/>
    </row>
    <row r="634" ht="15.75" customHeight="1">
      <c r="D634" s="62"/>
    </row>
    <row r="635" ht="15.75" customHeight="1">
      <c r="D635" s="62"/>
    </row>
    <row r="636" ht="15.75" customHeight="1">
      <c r="D636" s="62"/>
    </row>
    <row r="637" ht="15.75" customHeight="1">
      <c r="D637" s="62"/>
    </row>
    <row r="638" ht="15.75" customHeight="1">
      <c r="D638" s="62"/>
    </row>
    <row r="639" ht="15.75" customHeight="1">
      <c r="D639" s="62"/>
    </row>
    <row r="640" ht="15.75" customHeight="1">
      <c r="D640" s="62"/>
    </row>
    <row r="641" ht="15.75" customHeight="1">
      <c r="D641" s="62"/>
    </row>
    <row r="642" ht="15.75" customHeight="1">
      <c r="D642" s="62"/>
    </row>
    <row r="643" ht="15.75" customHeight="1">
      <c r="D643" s="62"/>
    </row>
    <row r="644" ht="15.75" customHeight="1">
      <c r="D644" s="62"/>
    </row>
    <row r="645" ht="15.75" customHeight="1">
      <c r="D645" s="62"/>
    </row>
    <row r="646" ht="15.75" customHeight="1">
      <c r="D646" s="62"/>
    </row>
    <row r="647" ht="15.75" customHeight="1">
      <c r="D647" s="62"/>
    </row>
    <row r="648" ht="15.75" customHeight="1">
      <c r="D648" s="62"/>
    </row>
    <row r="649" ht="15.75" customHeight="1">
      <c r="D649" s="62"/>
    </row>
    <row r="650" ht="15.75" customHeight="1">
      <c r="D650" s="62"/>
    </row>
    <row r="651" ht="15.75" customHeight="1">
      <c r="D651" s="62"/>
    </row>
    <row r="652" ht="15.75" customHeight="1">
      <c r="D652" s="62"/>
    </row>
    <row r="653" ht="15.75" customHeight="1">
      <c r="D653" s="62"/>
    </row>
    <row r="654" ht="15.75" customHeight="1">
      <c r="D654" s="62"/>
    </row>
    <row r="655" ht="15.75" customHeight="1">
      <c r="D655" s="62"/>
    </row>
    <row r="656" ht="15.75" customHeight="1">
      <c r="D656" s="62"/>
    </row>
    <row r="657" ht="15.75" customHeight="1">
      <c r="D657" s="62"/>
    </row>
    <row r="658" ht="15.75" customHeight="1">
      <c r="D658" s="62"/>
    </row>
    <row r="659" ht="15.75" customHeight="1">
      <c r="D659" s="62"/>
    </row>
    <row r="660" ht="15.75" customHeight="1">
      <c r="D660" s="62"/>
    </row>
    <row r="661" ht="15.75" customHeight="1">
      <c r="D661" s="62"/>
    </row>
    <row r="662" ht="15.75" customHeight="1">
      <c r="D662" s="62"/>
    </row>
    <row r="663" ht="15.75" customHeight="1">
      <c r="D663" s="62"/>
    </row>
    <row r="664" ht="15.75" customHeight="1">
      <c r="D664" s="62"/>
    </row>
    <row r="665" ht="15.75" customHeight="1">
      <c r="D665" s="62"/>
    </row>
    <row r="666" ht="15.75" customHeight="1">
      <c r="D666" s="62"/>
    </row>
    <row r="667" ht="15.75" customHeight="1">
      <c r="D667" s="62"/>
    </row>
    <row r="668" ht="15.75" customHeight="1">
      <c r="D668" s="62"/>
    </row>
    <row r="669" ht="15.75" customHeight="1">
      <c r="D669" s="62"/>
    </row>
    <row r="670" ht="15.75" customHeight="1">
      <c r="D670" s="62"/>
    </row>
    <row r="671" ht="15.75" customHeight="1">
      <c r="D671" s="62"/>
    </row>
    <row r="672" ht="15.75" customHeight="1">
      <c r="D672" s="62"/>
    </row>
    <row r="673" ht="15.75" customHeight="1">
      <c r="D673" s="62"/>
    </row>
    <row r="674" ht="15.75" customHeight="1">
      <c r="D674" s="62"/>
    </row>
    <row r="675" ht="15.75" customHeight="1">
      <c r="D675" s="62"/>
    </row>
    <row r="676" ht="15.75" customHeight="1">
      <c r="D676" s="62"/>
    </row>
    <row r="677" ht="15.75" customHeight="1">
      <c r="D677" s="62"/>
    </row>
    <row r="678" ht="15.75" customHeight="1">
      <c r="D678" s="62"/>
    </row>
    <row r="679" ht="15.75" customHeight="1">
      <c r="D679" s="62"/>
    </row>
    <row r="680" ht="15.75" customHeight="1">
      <c r="D680" s="62"/>
    </row>
    <row r="681" ht="15.75" customHeight="1">
      <c r="D681" s="62"/>
    </row>
    <row r="682" ht="15.75" customHeight="1">
      <c r="D682" s="62"/>
    </row>
    <row r="683" ht="15.75" customHeight="1">
      <c r="D683" s="62"/>
    </row>
    <row r="684" ht="15.75" customHeight="1">
      <c r="D684" s="62"/>
    </row>
    <row r="685" ht="15.75" customHeight="1">
      <c r="D685" s="62"/>
    </row>
    <row r="686" ht="15.75" customHeight="1">
      <c r="D686" s="62"/>
    </row>
    <row r="687" ht="15.75" customHeight="1">
      <c r="D687" s="62"/>
    </row>
    <row r="688" ht="15.75" customHeight="1">
      <c r="D688" s="62"/>
    </row>
    <row r="689" ht="15.75" customHeight="1">
      <c r="D689" s="62"/>
    </row>
    <row r="690" ht="15.75" customHeight="1">
      <c r="D690" s="62"/>
    </row>
    <row r="691" ht="15.75" customHeight="1">
      <c r="D691" s="62"/>
    </row>
    <row r="692" ht="15.75" customHeight="1">
      <c r="D692" s="62"/>
    </row>
    <row r="693" ht="15.75" customHeight="1">
      <c r="D693" s="62"/>
    </row>
    <row r="694" ht="15.75" customHeight="1">
      <c r="D694" s="62"/>
    </row>
    <row r="695" ht="15.75" customHeight="1">
      <c r="D695" s="62"/>
    </row>
    <row r="696" ht="15.75" customHeight="1">
      <c r="D696" s="62"/>
    </row>
    <row r="697" ht="15.75" customHeight="1">
      <c r="D697" s="62"/>
    </row>
    <row r="698" ht="15.75" customHeight="1">
      <c r="D698" s="62"/>
    </row>
    <row r="699" ht="15.75" customHeight="1">
      <c r="D699" s="62"/>
    </row>
    <row r="700" ht="15.75" customHeight="1">
      <c r="D700" s="62"/>
    </row>
    <row r="701" ht="15.75" customHeight="1">
      <c r="D701" s="62"/>
    </row>
    <row r="702" ht="15.75" customHeight="1">
      <c r="D702" s="62"/>
    </row>
    <row r="703" ht="15.75" customHeight="1">
      <c r="D703" s="62"/>
    </row>
    <row r="704" ht="15.75" customHeight="1">
      <c r="D704" s="62"/>
    </row>
    <row r="705" ht="15.75" customHeight="1">
      <c r="D705" s="62"/>
    </row>
    <row r="706" ht="15.75" customHeight="1">
      <c r="D706" s="62"/>
    </row>
    <row r="707" ht="15.75" customHeight="1">
      <c r="D707" s="62"/>
    </row>
    <row r="708" ht="15.75" customHeight="1">
      <c r="D708" s="62"/>
    </row>
    <row r="709" ht="15.75" customHeight="1">
      <c r="D709" s="62"/>
    </row>
    <row r="710" ht="15.75" customHeight="1">
      <c r="D710" s="62"/>
    </row>
    <row r="711" ht="15.75" customHeight="1">
      <c r="D711" s="62"/>
    </row>
    <row r="712" ht="15.75" customHeight="1">
      <c r="D712" s="62"/>
    </row>
    <row r="713" ht="15.75" customHeight="1">
      <c r="D713" s="62"/>
    </row>
    <row r="714" ht="15.75" customHeight="1">
      <c r="D714" s="62"/>
    </row>
    <row r="715" ht="15.75" customHeight="1">
      <c r="D715" s="62"/>
    </row>
    <row r="716" ht="15.75" customHeight="1">
      <c r="D716" s="62"/>
    </row>
    <row r="717" ht="15.75" customHeight="1">
      <c r="D717" s="62"/>
    </row>
    <row r="718" ht="15.75" customHeight="1">
      <c r="D718" s="62"/>
    </row>
    <row r="719" ht="15.75" customHeight="1">
      <c r="D719" s="62"/>
    </row>
    <row r="720" ht="15.75" customHeight="1">
      <c r="D720" s="62"/>
    </row>
    <row r="721" ht="15.75" customHeight="1">
      <c r="D721" s="62"/>
    </row>
    <row r="722" ht="15.75" customHeight="1">
      <c r="D722" s="62"/>
    </row>
    <row r="723" ht="15.75" customHeight="1">
      <c r="D723" s="62"/>
    </row>
    <row r="724" ht="15.75" customHeight="1">
      <c r="D724" s="62"/>
    </row>
    <row r="725" ht="15.75" customHeight="1">
      <c r="D725" s="62"/>
    </row>
    <row r="726" ht="15.75" customHeight="1">
      <c r="D726" s="62"/>
    </row>
    <row r="727" ht="15.75" customHeight="1">
      <c r="D727" s="62"/>
    </row>
    <row r="728" ht="15.75" customHeight="1">
      <c r="D728" s="62"/>
    </row>
    <row r="729" ht="15.75" customHeight="1">
      <c r="D729" s="62"/>
    </row>
    <row r="730" ht="15.75" customHeight="1">
      <c r="D730" s="62"/>
    </row>
    <row r="731" ht="15.75" customHeight="1">
      <c r="D731" s="62"/>
    </row>
    <row r="732" ht="15.75" customHeight="1">
      <c r="D732" s="62"/>
    </row>
    <row r="733" ht="15.75" customHeight="1">
      <c r="D733" s="62"/>
    </row>
    <row r="734" ht="15.75" customHeight="1">
      <c r="D734" s="62"/>
    </row>
    <row r="735" ht="15.75" customHeight="1">
      <c r="D735" s="62"/>
    </row>
    <row r="736" ht="15.75" customHeight="1">
      <c r="D736" s="62"/>
    </row>
    <row r="737" ht="15.75" customHeight="1">
      <c r="D737" s="62"/>
    </row>
    <row r="738" ht="15.75" customHeight="1">
      <c r="D738" s="62"/>
    </row>
    <row r="739" ht="15.75" customHeight="1">
      <c r="D739" s="62"/>
    </row>
    <row r="740" ht="15.75" customHeight="1">
      <c r="D740" s="62"/>
    </row>
    <row r="741" ht="15.75" customHeight="1">
      <c r="D741" s="62"/>
    </row>
    <row r="742" ht="15.75" customHeight="1">
      <c r="D742" s="62"/>
    </row>
    <row r="743" ht="15.75" customHeight="1">
      <c r="D743" s="62"/>
    </row>
    <row r="744" ht="15.75" customHeight="1">
      <c r="D744" s="62"/>
    </row>
    <row r="745" ht="15.75" customHeight="1">
      <c r="D745" s="62"/>
    </row>
    <row r="746" ht="15.75" customHeight="1">
      <c r="D746" s="62"/>
    </row>
    <row r="747" ht="15.75" customHeight="1">
      <c r="D747" s="62"/>
    </row>
    <row r="748" ht="15.75" customHeight="1">
      <c r="D748" s="62"/>
    </row>
    <row r="749" ht="15.75" customHeight="1">
      <c r="D749" s="62"/>
    </row>
    <row r="750" ht="15.75" customHeight="1">
      <c r="D750" s="62"/>
    </row>
    <row r="751" ht="15.75" customHeight="1">
      <c r="D751" s="62"/>
    </row>
    <row r="752" ht="15.75" customHeight="1">
      <c r="D752" s="62"/>
    </row>
    <row r="753" ht="15.75" customHeight="1">
      <c r="D753" s="62"/>
    </row>
    <row r="754" ht="15.75" customHeight="1">
      <c r="D754" s="62"/>
    </row>
    <row r="755" ht="15.75" customHeight="1">
      <c r="D755" s="62"/>
    </row>
    <row r="756" ht="15.75" customHeight="1">
      <c r="D756" s="62"/>
    </row>
    <row r="757" ht="15.75" customHeight="1">
      <c r="D757" s="62"/>
    </row>
    <row r="758" ht="15.75" customHeight="1">
      <c r="D758" s="62"/>
    </row>
    <row r="759" ht="15.75" customHeight="1">
      <c r="D759" s="62"/>
    </row>
    <row r="760" ht="15.75" customHeight="1">
      <c r="D760" s="62"/>
    </row>
    <row r="761" ht="15.75" customHeight="1">
      <c r="D761" s="62"/>
    </row>
    <row r="762" ht="15.75" customHeight="1">
      <c r="D762" s="62"/>
    </row>
    <row r="763" ht="15.75" customHeight="1">
      <c r="D763" s="62"/>
    </row>
    <row r="764" ht="15.75" customHeight="1">
      <c r="D764" s="62"/>
    </row>
    <row r="765" ht="15.75" customHeight="1">
      <c r="D765" s="62"/>
    </row>
    <row r="766" ht="15.75" customHeight="1">
      <c r="D766" s="62"/>
    </row>
    <row r="767" ht="15.75" customHeight="1">
      <c r="D767" s="62"/>
    </row>
    <row r="768" ht="15.75" customHeight="1">
      <c r="D768" s="62"/>
    </row>
    <row r="769" ht="15.75" customHeight="1">
      <c r="D769" s="62"/>
    </row>
    <row r="770" ht="15.75" customHeight="1">
      <c r="D770" s="62"/>
    </row>
    <row r="771" ht="15.75" customHeight="1">
      <c r="D771" s="62"/>
    </row>
    <row r="772" ht="15.75" customHeight="1">
      <c r="D772" s="62"/>
    </row>
    <row r="773" ht="15.75" customHeight="1">
      <c r="D773" s="62"/>
    </row>
    <row r="774" ht="15.75" customHeight="1">
      <c r="D774" s="62"/>
    </row>
    <row r="775" ht="15.75" customHeight="1">
      <c r="D775" s="62"/>
    </row>
    <row r="776" ht="15.75" customHeight="1">
      <c r="D776" s="62"/>
    </row>
    <row r="777" ht="15.75" customHeight="1">
      <c r="D777" s="62"/>
    </row>
    <row r="778" ht="15.75" customHeight="1">
      <c r="D778" s="62"/>
    </row>
    <row r="779" ht="15.75" customHeight="1">
      <c r="D779" s="62"/>
    </row>
    <row r="780" ht="15.75" customHeight="1">
      <c r="D780" s="62"/>
    </row>
    <row r="781" ht="15.75" customHeight="1">
      <c r="D781" s="62"/>
    </row>
    <row r="782" ht="15.75" customHeight="1">
      <c r="D782" s="62"/>
    </row>
    <row r="783" ht="15.75" customHeight="1">
      <c r="D783" s="62"/>
    </row>
    <row r="784" ht="15.75" customHeight="1">
      <c r="D784" s="62"/>
    </row>
    <row r="785" ht="15.75" customHeight="1">
      <c r="D785" s="62"/>
    </row>
    <row r="786" ht="15.75" customHeight="1">
      <c r="D786" s="62"/>
    </row>
    <row r="787" ht="15.75" customHeight="1">
      <c r="D787" s="62"/>
    </row>
    <row r="788" ht="15.75" customHeight="1">
      <c r="D788" s="62"/>
    </row>
    <row r="789" ht="15.75" customHeight="1">
      <c r="D789" s="62"/>
    </row>
    <row r="790" ht="15.75" customHeight="1">
      <c r="D790" s="62"/>
    </row>
    <row r="791" ht="15.75" customHeight="1">
      <c r="D791" s="62"/>
    </row>
    <row r="792" ht="15.75" customHeight="1">
      <c r="D792" s="62"/>
    </row>
    <row r="793" ht="15.75" customHeight="1">
      <c r="D793" s="62"/>
    </row>
    <row r="794" ht="15.75" customHeight="1">
      <c r="D794" s="62"/>
    </row>
    <row r="795" ht="15.75" customHeight="1">
      <c r="D795" s="62"/>
    </row>
    <row r="796" ht="15.75" customHeight="1">
      <c r="D796" s="62"/>
    </row>
    <row r="797" ht="15.75" customHeight="1">
      <c r="D797" s="62"/>
    </row>
    <row r="798" ht="15.75" customHeight="1">
      <c r="D798" s="62"/>
    </row>
    <row r="799" ht="15.75" customHeight="1">
      <c r="D799" s="62"/>
    </row>
    <row r="800" ht="15.75" customHeight="1">
      <c r="D800" s="62"/>
    </row>
    <row r="801" ht="15.75" customHeight="1">
      <c r="D801" s="62"/>
    </row>
    <row r="802" ht="15.75" customHeight="1">
      <c r="D802" s="62"/>
    </row>
    <row r="803" ht="15.75" customHeight="1">
      <c r="D803" s="62"/>
    </row>
    <row r="804" ht="15.75" customHeight="1">
      <c r="D804" s="62"/>
    </row>
    <row r="805" ht="15.75" customHeight="1">
      <c r="D805" s="62"/>
    </row>
    <row r="806" ht="15.75" customHeight="1">
      <c r="D806" s="62"/>
    </row>
    <row r="807" ht="15.75" customHeight="1">
      <c r="D807" s="62"/>
    </row>
    <row r="808" ht="15.75" customHeight="1">
      <c r="D808" s="62"/>
    </row>
    <row r="809" ht="15.75" customHeight="1">
      <c r="D809" s="62"/>
    </row>
    <row r="810" ht="15.75" customHeight="1">
      <c r="D810" s="62"/>
    </row>
    <row r="811" ht="15.75" customHeight="1">
      <c r="D811" s="62"/>
    </row>
    <row r="812" ht="15.75" customHeight="1">
      <c r="D812" s="62"/>
    </row>
    <row r="813" ht="15.75" customHeight="1">
      <c r="D813" s="62"/>
    </row>
    <row r="814" ht="15.75" customHeight="1">
      <c r="D814" s="62"/>
    </row>
    <row r="815" ht="15.75" customHeight="1">
      <c r="D815" s="62"/>
    </row>
    <row r="816" ht="15.75" customHeight="1">
      <c r="D816" s="62"/>
    </row>
    <row r="817" ht="15.75" customHeight="1">
      <c r="D817" s="62"/>
    </row>
    <row r="818" ht="15.75" customHeight="1">
      <c r="D818" s="62"/>
    </row>
    <row r="819" ht="15.75" customHeight="1">
      <c r="D819" s="62"/>
    </row>
    <row r="820" ht="15.75" customHeight="1">
      <c r="D820" s="62"/>
    </row>
    <row r="821" ht="15.75" customHeight="1">
      <c r="D821" s="62"/>
    </row>
    <row r="822" ht="15.75" customHeight="1">
      <c r="D822" s="62"/>
    </row>
    <row r="823" ht="15.75" customHeight="1">
      <c r="D823" s="62"/>
    </row>
    <row r="824" ht="15.75" customHeight="1">
      <c r="D824" s="62"/>
    </row>
    <row r="825" ht="15.75" customHeight="1">
      <c r="D825" s="62"/>
    </row>
    <row r="826" ht="15.75" customHeight="1">
      <c r="D826" s="62"/>
    </row>
    <row r="827" ht="15.75" customHeight="1">
      <c r="D827" s="62"/>
    </row>
    <row r="828" ht="15.75" customHeight="1">
      <c r="D828" s="62"/>
    </row>
    <row r="829" ht="15.75" customHeight="1">
      <c r="D829" s="62"/>
    </row>
    <row r="830" ht="15.75" customHeight="1">
      <c r="D830" s="62"/>
    </row>
    <row r="831" ht="15.75" customHeight="1">
      <c r="D831" s="62"/>
    </row>
    <row r="832" ht="15.75" customHeight="1">
      <c r="D832" s="62"/>
    </row>
    <row r="833" ht="15.75" customHeight="1">
      <c r="D833" s="62"/>
    </row>
    <row r="834" ht="15.75" customHeight="1">
      <c r="D834" s="62"/>
    </row>
    <row r="835" ht="15.75" customHeight="1">
      <c r="D835" s="62"/>
    </row>
    <row r="836" ht="15.75" customHeight="1">
      <c r="D836" s="62"/>
    </row>
    <row r="837" ht="15.75" customHeight="1">
      <c r="D837" s="62"/>
    </row>
    <row r="838" ht="15.75" customHeight="1">
      <c r="D838" s="62"/>
    </row>
    <row r="839" ht="15.75" customHeight="1">
      <c r="D839" s="62"/>
    </row>
    <row r="840" ht="15.75" customHeight="1">
      <c r="D840" s="62"/>
    </row>
    <row r="841" ht="15.75" customHeight="1">
      <c r="D841" s="62"/>
    </row>
    <row r="842" ht="15.75" customHeight="1">
      <c r="D842" s="62"/>
    </row>
    <row r="843" ht="15.75" customHeight="1">
      <c r="D843" s="62"/>
    </row>
    <row r="844" ht="15.75" customHeight="1">
      <c r="D844" s="62"/>
    </row>
    <row r="845" ht="15.75" customHeight="1">
      <c r="D845" s="62"/>
    </row>
    <row r="846" ht="15.75" customHeight="1">
      <c r="D846" s="62"/>
    </row>
    <row r="847" ht="15.75" customHeight="1">
      <c r="D847" s="62"/>
    </row>
    <row r="848" ht="15.75" customHeight="1">
      <c r="D848" s="62"/>
    </row>
    <row r="849" ht="15.75" customHeight="1">
      <c r="D849" s="62"/>
    </row>
    <row r="850" ht="15.75" customHeight="1">
      <c r="D850" s="62"/>
    </row>
    <row r="851" ht="15.75" customHeight="1">
      <c r="D851" s="62"/>
    </row>
    <row r="852" ht="15.75" customHeight="1">
      <c r="D852" s="62"/>
    </row>
    <row r="853" ht="15.75" customHeight="1">
      <c r="D853" s="62"/>
    </row>
    <row r="854" ht="15.75" customHeight="1">
      <c r="D854" s="62"/>
    </row>
    <row r="855" ht="15.75" customHeight="1">
      <c r="D855" s="62"/>
    </row>
    <row r="856" ht="15.75" customHeight="1">
      <c r="D856" s="62"/>
    </row>
    <row r="857" ht="15.75" customHeight="1">
      <c r="D857" s="62"/>
    </row>
    <row r="858" ht="15.75" customHeight="1">
      <c r="D858" s="62"/>
    </row>
    <row r="859" ht="15.75" customHeight="1">
      <c r="D859" s="62"/>
    </row>
    <row r="860" ht="15.75" customHeight="1">
      <c r="D860" s="62"/>
    </row>
    <row r="861" ht="15.75" customHeight="1">
      <c r="D861" s="62"/>
    </row>
    <row r="862" ht="15.75" customHeight="1">
      <c r="D862" s="62"/>
    </row>
    <row r="863" ht="15.75" customHeight="1">
      <c r="D863" s="62"/>
    </row>
    <row r="864" ht="15.75" customHeight="1">
      <c r="D864" s="62"/>
    </row>
    <row r="865" ht="15.75" customHeight="1">
      <c r="D865" s="62"/>
    </row>
    <row r="866" ht="15.75" customHeight="1">
      <c r="D866" s="62"/>
    </row>
    <row r="867" ht="15.75" customHeight="1">
      <c r="D867" s="62"/>
    </row>
    <row r="868" ht="15.75" customHeight="1">
      <c r="D868" s="62"/>
    </row>
    <row r="869" ht="15.75" customHeight="1">
      <c r="D869" s="62"/>
    </row>
    <row r="870" ht="15.75" customHeight="1">
      <c r="D870" s="62"/>
    </row>
    <row r="871" ht="15.75" customHeight="1">
      <c r="D871" s="62"/>
    </row>
    <row r="872" ht="15.75" customHeight="1">
      <c r="D872" s="62"/>
    </row>
    <row r="873" ht="15.75" customHeight="1">
      <c r="D873" s="62"/>
    </row>
    <row r="874" ht="15.75" customHeight="1">
      <c r="D874" s="62"/>
    </row>
    <row r="875" ht="15.75" customHeight="1">
      <c r="D875" s="62"/>
    </row>
    <row r="876" ht="15.75" customHeight="1">
      <c r="D876" s="62"/>
    </row>
    <row r="877" ht="15.75" customHeight="1">
      <c r="D877" s="62"/>
    </row>
    <row r="878" ht="15.75" customHeight="1">
      <c r="D878" s="62"/>
    </row>
    <row r="879" ht="15.75" customHeight="1">
      <c r="D879" s="62"/>
    </row>
    <row r="880" ht="15.75" customHeight="1">
      <c r="D880" s="62"/>
    </row>
    <row r="881" ht="15.75" customHeight="1">
      <c r="D881" s="62"/>
    </row>
    <row r="882" ht="15.75" customHeight="1">
      <c r="D882" s="62"/>
    </row>
    <row r="883" ht="15.75" customHeight="1">
      <c r="D883" s="62"/>
    </row>
    <row r="884" ht="15.75" customHeight="1">
      <c r="D884" s="62"/>
    </row>
    <row r="885" ht="15.75" customHeight="1">
      <c r="D885" s="62"/>
    </row>
    <row r="886" ht="15.75" customHeight="1">
      <c r="D886" s="62"/>
    </row>
    <row r="887" ht="15.75" customHeight="1">
      <c r="D887" s="62"/>
    </row>
    <row r="888" ht="15.75" customHeight="1">
      <c r="D888" s="62"/>
    </row>
    <row r="889" ht="15.75" customHeight="1">
      <c r="D889" s="62"/>
    </row>
    <row r="890" ht="15.75" customHeight="1">
      <c r="D890" s="62"/>
    </row>
    <row r="891" ht="15.75" customHeight="1">
      <c r="D891" s="62"/>
    </row>
    <row r="892" ht="15.75" customHeight="1">
      <c r="D892" s="62"/>
    </row>
    <row r="893" ht="15.75" customHeight="1">
      <c r="D893" s="62"/>
    </row>
    <row r="894" ht="15.75" customHeight="1">
      <c r="D894" s="62"/>
    </row>
    <row r="895" ht="15.75" customHeight="1">
      <c r="D895" s="62"/>
    </row>
    <row r="896" ht="15.75" customHeight="1">
      <c r="D896" s="62"/>
    </row>
    <row r="897" ht="15.75" customHeight="1">
      <c r="D897" s="62"/>
    </row>
    <row r="898" ht="15.75" customHeight="1">
      <c r="D898" s="62"/>
    </row>
    <row r="899" ht="15.75" customHeight="1">
      <c r="D899" s="62"/>
    </row>
    <row r="900" ht="15.75" customHeight="1">
      <c r="D900" s="62"/>
    </row>
    <row r="901" ht="15.75" customHeight="1">
      <c r="D901" s="62"/>
    </row>
    <row r="902" ht="15.75" customHeight="1">
      <c r="D902" s="62"/>
    </row>
    <row r="903" ht="15.75" customHeight="1">
      <c r="D903" s="62"/>
    </row>
    <row r="904" ht="15.75" customHeight="1">
      <c r="D904" s="62"/>
    </row>
    <row r="905" ht="15.75" customHeight="1">
      <c r="D905" s="62"/>
    </row>
    <row r="906" ht="15.75" customHeight="1">
      <c r="D906" s="62"/>
    </row>
    <row r="907" ht="15.75" customHeight="1">
      <c r="D907" s="62"/>
    </row>
    <row r="908" ht="15.75" customHeight="1">
      <c r="D908" s="62"/>
    </row>
    <row r="909" ht="15.75" customHeight="1">
      <c r="D909" s="62"/>
    </row>
    <row r="910" ht="15.75" customHeight="1">
      <c r="D910" s="62"/>
    </row>
    <row r="911" ht="15.75" customHeight="1">
      <c r="D911" s="62"/>
    </row>
    <row r="912" ht="15.75" customHeight="1">
      <c r="D912" s="62"/>
    </row>
    <row r="913" ht="15.75" customHeight="1">
      <c r="D913" s="62"/>
    </row>
    <row r="914" ht="15.75" customHeight="1">
      <c r="D914" s="62"/>
    </row>
    <row r="915" ht="15.75" customHeight="1">
      <c r="D915" s="62"/>
    </row>
    <row r="916" ht="15.75" customHeight="1">
      <c r="D916" s="62"/>
    </row>
    <row r="917" ht="15.75" customHeight="1">
      <c r="D917" s="62"/>
    </row>
    <row r="918" ht="15.75" customHeight="1">
      <c r="D918" s="62"/>
    </row>
    <row r="919" ht="15.75" customHeight="1">
      <c r="D919" s="62"/>
    </row>
    <row r="920" ht="15.75" customHeight="1">
      <c r="D920" s="62"/>
    </row>
    <row r="921" ht="15.75" customHeight="1">
      <c r="D921" s="62"/>
    </row>
    <row r="922" ht="15.75" customHeight="1">
      <c r="D922" s="62"/>
    </row>
    <row r="923" ht="15.75" customHeight="1">
      <c r="D923" s="62"/>
    </row>
    <row r="924" ht="15.75" customHeight="1">
      <c r="D924" s="62"/>
    </row>
    <row r="925" ht="15.75" customHeight="1">
      <c r="D925" s="62"/>
    </row>
    <row r="926" ht="15.75" customHeight="1">
      <c r="D926" s="62"/>
    </row>
    <row r="927" ht="15.75" customHeight="1">
      <c r="D927" s="62"/>
    </row>
    <row r="928" ht="15.75" customHeight="1">
      <c r="D928" s="62"/>
    </row>
    <row r="929" ht="15.75" customHeight="1">
      <c r="D929" s="62"/>
    </row>
    <row r="930" ht="15.75" customHeight="1">
      <c r="D930" s="62"/>
    </row>
    <row r="931" ht="15.75" customHeight="1">
      <c r="D931" s="62"/>
    </row>
    <row r="932" ht="15.75" customHeight="1">
      <c r="D932" s="62"/>
    </row>
    <row r="933" ht="15.75" customHeight="1">
      <c r="D933" s="62"/>
    </row>
    <row r="934" ht="15.75" customHeight="1">
      <c r="D934" s="62"/>
    </row>
    <row r="935" ht="15.75" customHeight="1">
      <c r="D935" s="62"/>
    </row>
    <row r="936" ht="15.75" customHeight="1">
      <c r="D936" s="62"/>
    </row>
    <row r="937" ht="15.75" customHeight="1">
      <c r="D937" s="62"/>
    </row>
    <row r="938" ht="15.75" customHeight="1">
      <c r="D938" s="62"/>
    </row>
    <row r="939" ht="15.75" customHeight="1">
      <c r="D939" s="62"/>
    </row>
    <row r="940" ht="15.75" customHeight="1">
      <c r="D940" s="62"/>
    </row>
    <row r="941" ht="15.75" customHeight="1">
      <c r="D941" s="62"/>
    </row>
    <row r="942" ht="15.75" customHeight="1">
      <c r="D942" s="62"/>
    </row>
    <row r="943" ht="15.75" customHeight="1">
      <c r="D943" s="62"/>
    </row>
    <row r="944" ht="15.75" customHeight="1">
      <c r="D944" s="62"/>
    </row>
    <row r="945" ht="15.75" customHeight="1">
      <c r="D945" s="62"/>
    </row>
    <row r="946" ht="15.75" customHeight="1">
      <c r="D946" s="62"/>
    </row>
    <row r="947" ht="15.75" customHeight="1">
      <c r="D947" s="62"/>
    </row>
    <row r="948" ht="15.75" customHeight="1">
      <c r="D948" s="62"/>
    </row>
    <row r="949" ht="15.75" customHeight="1">
      <c r="D949" s="62"/>
    </row>
    <row r="950" ht="15.75" customHeight="1">
      <c r="D950" s="62"/>
    </row>
    <row r="951" ht="15.75" customHeight="1">
      <c r="D951" s="62"/>
    </row>
    <row r="952" ht="15.75" customHeight="1">
      <c r="D952" s="62"/>
    </row>
    <row r="953" ht="15.75" customHeight="1">
      <c r="D953" s="62"/>
    </row>
    <row r="954" ht="15.75" customHeight="1">
      <c r="D954" s="62"/>
    </row>
    <row r="955" ht="15.75" customHeight="1">
      <c r="D955" s="62"/>
    </row>
    <row r="956" ht="15.75" customHeight="1">
      <c r="D956" s="62"/>
    </row>
    <row r="957" ht="15.75" customHeight="1">
      <c r="D957" s="62"/>
    </row>
    <row r="958" ht="15.75" customHeight="1">
      <c r="D958" s="62"/>
    </row>
    <row r="959" ht="15.75" customHeight="1">
      <c r="D959" s="62"/>
    </row>
    <row r="960" ht="15.75" customHeight="1">
      <c r="D960" s="62"/>
    </row>
    <row r="961" ht="15.75" customHeight="1">
      <c r="D961" s="62"/>
    </row>
    <row r="962" ht="15.75" customHeight="1">
      <c r="D962" s="62"/>
    </row>
    <row r="963" ht="15.75" customHeight="1">
      <c r="D963" s="62"/>
    </row>
    <row r="964" ht="15.75" customHeight="1">
      <c r="D964" s="62"/>
    </row>
    <row r="965" ht="15.75" customHeight="1">
      <c r="D965" s="62"/>
    </row>
    <row r="966" ht="15.75" customHeight="1">
      <c r="D966" s="62"/>
    </row>
    <row r="967" ht="15.75" customHeight="1">
      <c r="D967" s="62"/>
    </row>
    <row r="968" ht="15.75" customHeight="1">
      <c r="D968" s="62"/>
    </row>
    <row r="969" ht="15.75" customHeight="1">
      <c r="D969" s="62"/>
    </row>
    <row r="970" ht="15.75" customHeight="1">
      <c r="D970" s="62"/>
    </row>
    <row r="971" ht="15.75" customHeight="1">
      <c r="D971" s="62"/>
    </row>
    <row r="972" ht="15.75" customHeight="1">
      <c r="D972" s="62"/>
    </row>
    <row r="973" ht="15.75" customHeight="1">
      <c r="D973" s="62"/>
    </row>
    <row r="974" ht="15.75" customHeight="1">
      <c r="D974" s="62"/>
    </row>
    <row r="975" ht="15.75" customHeight="1">
      <c r="D975" s="62"/>
    </row>
    <row r="976" ht="15.75" customHeight="1">
      <c r="D976" s="62"/>
    </row>
    <row r="977" ht="15.75" customHeight="1">
      <c r="D977" s="62"/>
    </row>
    <row r="978" ht="15.75" customHeight="1">
      <c r="D978" s="62"/>
    </row>
    <row r="979" ht="15.75" customHeight="1">
      <c r="D979" s="62"/>
    </row>
    <row r="980" ht="15.75" customHeight="1">
      <c r="D980" s="62"/>
    </row>
    <row r="981" ht="15.75" customHeight="1">
      <c r="D981" s="62"/>
    </row>
    <row r="982" ht="15.75" customHeight="1">
      <c r="D982" s="62"/>
    </row>
    <row r="983" ht="15.75" customHeight="1">
      <c r="D983" s="62"/>
    </row>
    <row r="984" ht="15.75" customHeight="1">
      <c r="D984" s="62"/>
    </row>
    <row r="985" ht="15.75" customHeight="1">
      <c r="D985" s="62"/>
    </row>
    <row r="986" ht="15.75" customHeight="1">
      <c r="D986" s="62"/>
    </row>
    <row r="987" ht="15.75" customHeight="1">
      <c r="D987" s="62"/>
    </row>
    <row r="988" ht="15.75" customHeight="1">
      <c r="D988" s="62"/>
    </row>
    <row r="989" ht="15.75" customHeight="1">
      <c r="D989" s="62"/>
    </row>
    <row r="990" ht="15.75" customHeight="1">
      <c r="D990" s="62"/>
    </row>
    <row r="991" ht="15.75" customHeight="1">
      <c r="D991" s="62"/>
    </row>
    <row r="992" ht="15.75" customHeight="1">
      <c r="D992" s="62"/>
    </row>
    <row r="993" ht="15.75" customHeight="1">
      <c r="D993" s="62"/>
    </row>
    <row r="994" ht="15.75" customHeight="1">
      <c r="D994" s="62"/>
    </row>
    <row r="995" ht="15.75" customHeight="1">
      <c r="D995" s="62"/>
    </row>
    <row r="996" ht="15.75" customHeight="1">
      <c r="D996" s="62"/>
    </row>
    <row r="997" ht="15.75" customHeight="1">
      <c r="D997" s="62"/>
    </row>
    <row r="998" ht="15.75" customHeight="1">
      <c r="D998" s="62"/>
    </row>
    <row r="999" ht="15.75" customHeight="1">
      <c r="D999" s="62"/>
    </row>
    <row r="1000" ht="15.75" customHeight="1">
      <c r="D1000" s="62"/>
    </row>
    <row r="1001" ht="15.75" customHeight="1">
      <c r="D1001" s="62"/>
    </row>
  </sheetData>
  <mergeCells count="18">
    <mergeCell ref="A2:F2"/>
    <mergeCell ref="A3:F3"/>
    <mergeCell ref="A4:F4"/>
    <mergeCell ref="A5:B5"/>
    <mergeCell ref="A6:B6"/>
    <mergeCell ref="A7:B7"/>
    <mergeCell ref="A8:B8"/>
    <mergeCell ref="A1:B1"/>
    <mergeCell ref="B14:E14"/>
    <mergeCell ref="B15:E18"/>
    <mergeCell ref="B19:E19"/>
    <mergeCell ref="A9:B9"/>
    <mergeCell ref="B10:E10"/>
    <mergeCell ref="B11:E11"/>
    <mergeCell ref="B12:C12"/>
    <mergeCell ref="D12:E12"/>
    <mergeCell ref="B13:C13"/>
    <mergeCell ref="D13:E13"/>
  </mergeCells>
  <dataValidations>
    <dataValidation type="list" allowBlank="1" showErrorMessage="1" sqref="C6:C9">
      <formula1>'Reference Sheet'!$A$1:$A$3</formula1>
    </dataValidation>
  </dataValidations>
  <hyperlinks>
    <hyperlink r:id="rId1" ref="A1"/>
  </hyperlinks>
  <printOptions/>
  <pageMargins bottom="0.75" footer="0.0" header="0.0" left="0.7" right="0.7" top="0.75"/>
  <pageSetup orientation="portrait"/>
  <drawing r:id="rId2"/>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86"/>
    <col customWidth="1" min="2" max="26" width="8.86"/>
  </cols>
  <sheetData>
    <row r="1">
      <c r="A1" s="73" t="s">
        <v>281</v>
      </c>
      <c r="B1" s="73">
        <v>0.0</v>
      </c>
      <c r="C1" s="74"/>
    </row>
    <row r="2">
      <c r="A2" s="74" t="s">
        <v>243</v>
      </c>
      <c r="B2" s="73">
        <v>1.0</v>
      </c>
      <c r="C2" s="74"/>
    </row>
    <row r="3">
      <c r="A3" s="73" t="s">
        <v>38</v>
      </c>
      <c r="B3" s="73">
        <v>2.0</v>
      </c>
      <c r="C3" s="74"/>
    </row>
    <row r="4">
      <c r="A4" s="74"/>
      <c r="B4" s="74"/>
    </row>
    <row r="5">
      <c r="A5" s="75" t="s">
        <v>282</v>
      </c>
    </row>
    <row r="6">
      <c r="A6" s="75" t="s">
        <v>283</v>
      </c>
    </row>
    <row r="7">
      <c r="A7" s="75" t="s">
        <v>284</v>
      </c>
    </row>
    <row r="8">
      <c r="A8" s="75" t="s">
        <v>285</v>
      </c>
    </row>
    <row r="9">
      <c r="A9" s="75" t="s">
        <v>286</v>
      </c>
    </row>
    <row r="10">
      <c r="A10" s="75"/>
    </row>
    <row r="11">
      <c r="A11" s="23">
        <v>2.0</v>
      </c>
      <c r="B11" s="23" t="s">
        <v>287</v>
      </c>
    </row>
    <row r="12">
      <c r="A12" s="23">
        <v>1.0</v>
      </c>
      <c r="B12" s="23" t="s">
        <v>288</v>
      </c>
    </row>
    <row r="13">
      <c r="A13" s="23">
        <v>0.0</v>
      </c>
      <c r="B13" s="23" t="s">
        <v>289</v>
      </c>
    </row>
    <row r="15">
      <c r="A15" s="23" t="s">
        <v>290</v>
      </c>
    </row>
    <row r="16">
      <c r="A16" s="23" t="s">
        <v>9</v>
      </c>
    </row>
    <row r="18">
      <c r="A18" s="23">
        <v>2.0</v>
      </c>
      <c r="B18" s="73" t="s">
        <v>38</v>
      </c>
    </row>
    <row r="19">
      <c r="A19" s="23">
        <v>1.0</v>
      </c>
      <c r="B19" s="74" t="s">
        <v>243</v>
      </c>
    </row>
    <row r="20">
      <c r="A20" s="23">
        <v>0.0</v>
      </c>
      <c r="B20" s="73" t="s">
        <v>281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
      <c r="A1" s="23" t="s">
        <v>291</v>
      </c>
    </row>
    <row r="2">
      <c r="A2" s="23" t="s">
        <v>292</v>
      </c>
    </row>
    <row r="3">
      <c r="A3" s="23" t="s">
        <v>293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1.29"/>
    <col customWidth="1" min="2" max="2" width="18.43"/>
    <col customWidth="1" min="3" max="3" width="27.0"/>
    <col customWidth="1" min="4" max="4" width="48.86"/>
    <col customWidth="1" min="5" max="5" width="43.14"/>
    <col customWidth="1" min="6" max="6" width="42.29"/>
    <col customWidth="1" min="7" max="7" width="68.71"/>
    <col customWidth="1" hidden="1" min="8" max="8" width="5.86"/>
    <col customWidth="1" hidden="1" min="9" max="9" width="2.29"/>
    <col customWidth="1" hidden="1" min="10" max="10" width="5.86"/>
    <col customWidth="1" min="11" max="26" width="9.14"/>
  </cols>
  <sheetData>
    <row r="1">
      <c r="A1" s="38" t="s">
        <v>27</v>
      </c>
      <c r="C1" s="39"/>
      <c r="D1" s="39"/>
      <c r="E1" s="39"/>
      <c r="F1" s="39"/>
      <c r="G1" s="40"/>
      <c r="H1" s="40"/>
      <c r="I1" s="40"/>
      <c r="J1" s="40"/>
      <c r="K1" s="40"/>
      <c r="L1" s="40"/>
      <c r="M1" s="40"/>
      <c r="N1" s="40"/>
      <c r="O1" s="40"/>
      <c r="P1" s="40"/>
      <c r="Q1" s="40"/>
      <c r="R1" s="40"/>
      <c r="S1" s="40"/>
      <c r="T1" s="40"/>
      <c r="U1" s="40"/>
      <c r="V1" s="40"/>
      <c r="W1" s="40"/>
      <c r="X1" s="40"/>
      <c r="Y1" s="40"/>
      <c r="Z1" s="40"/>
    </row>
    <row r="2">
      <c r="A2" s="41" t="s">
        <v>28</v>
      </c>
      <c r="B2" s="42"/>
      <c r="C2" s="42"/>
      <c r="D2" s="42"/>
      <c r="E2" s="42"/>
      <c r="F2" s="43"/>
    </row>
    <row r="3" ht="36.75" customHeight="1">
      <c r="A3" s="44" t="s">
        <v>29</v>
      </c>
      <c r="B3" s="42"/>
      <c r="C3" s="42"/>
      <c r="D3" s="42"/>
      <c r="E3" s="42"/>
      <c r="F3" s="43"/>
    </row>
    <row r="4" ht="46.5" customHeight="1">
      <c r="A4" s="45" t="s">
        <v>30</v>
      </c>
    </row>
    <row r="5">
      <c r="A5" s="46" t="s">
        <v>31</v>
      </c>
      <c r="B5" s="18"/>
      <c r="C5" s="47" t="s">
        <v>32</v>
      </c>
      <c r="D5" s="47" t="s">
        <v>33</v>
      </c>
      <c r="E5" s="47" t="s">
        <v>34</v>
      </c>
      <c r="F5" s="47" t="s">
        <v>35</v>
      </c>
      <c r="G5" s="47" t="s">
        <v>36</v>
      </c>
    </row>
    <row r="6">
      <c r="A6" s="48" t="s">
        <v>37</v>
      </c>
      <c r="B6" s="18"/>
      <c r="C6" s="49" t="s">
        <v>38</v>
      </c>
      <c r="D6" s="50" t="s">
        <v>39</v>
      </c>
      <c r="E6" s="50" t="s">
        <v>40</v>
      </c>
      <c r="F6" s="50" t="s">
        <v>41</v>
      </c>
      <c r="G6" s="50" t="s">
        <v>42</v>
      </c>
      <c r="H6" s="51">
        <f>VLOOKUP(C6,'Reference Sheet'!$A$1:$B$3,2)</f>
        <v>2</v>
      </c>
      <c r="I6" s="51"/>
      <c r="J6" s="52"/>
      <c r="K6" s="52"/>
      <c r="L6" s="52"/>
      <c r="M6" s="52"/>
      <c r="N6" s="52"/>
      <c r="O6" s="52"/>
      <c r="P6" s="52"/>
      <c r="Q6" s="52"/>
      <c r="R6" s="52"/>
      <c r="S6" s="52"/>
      <c r="T6" s="52"/>
      <c r="U6" s="52"/>
      <c r="V6" s="52"/>
      <c r="W6" s="52"/>
      <c r="X6" s="52"/>
      <c r="Y6" s="52"/>
      <c r="Z6" s="52"/>
    </row>
    <row r="7">
      <c r="A7" s="53" t="s">
        <v>43</v>
      </c>
      <c r="B7" s="18"/>
      <c r="C7" s="49" t="s">
        <v>38</v>
      </c>
      <c r="D7" s="50" t="s">
        <v>44</v>
      </c>
      <c r="E7" s="50" t="s">
        <v>45</v>
      </c>
      <c r="F7" s="50" t="s">
        <v>46</v>
      </c>
      <c r="G7" s="50" t="s">
        <v>47</v>
      </c>
      <c r="H7" s="51">
        <f>VLOOKUP(C7,'Reference Sheet'!$A$1:$B$3,2)</f>
        <v>2</v>
      </c>
      <c r="I7" s="51"/>
      <c r="J7" s="52"/>
      <c r="K7" s="52"/>
      <c r="L7" s="52"/>
      <c r="M7" s="52"/>
      <c r="N7" s="52"/>
      <c r="O7" s="52"/>
      <c r="P7" s="52"/>
      <c r="Q7" s="52"/>
      <c r="R7" s="52"/>
      <c r="S7" s="52"/>
      <c r="T7" s="52"/>
      <c r="U7" s="52"/>
      <c r="V7" s="52"/>
      <c r="W7" s="52"/>
      <c r="X7" s="52"/>
      <c r="Y7" s="52"/>
      <c r="Z7" s="52"/>
    </row>
    <row r="8">
      <c r="A8" s="53" t="s">
        <v>48</v>
      </c>
      <c r="B8" s="18"/>
      <c r="C8" s="49" t="s">
        <v>38</v>
      </c>
      <c r="D8" s="50" t="s">
        <v>49</v>
      </c>
      <c r="E8" s="50" t="s">
        <v>50</v>
      </c>
      <c r="F8" s="50" t="s">
        <v>51</v>
      </c>
      <c r="G8" s="50" t="s">
        <v>52</v>
      </c>
      <c r="H8" s="51">
        <f>VLOOKUP(C8,'Reference Sheet'!$A$1:$B$3,2)</f>
        <v>2</v>
      </c>
      <c r="I8" s="51"/>
      <c r="J8" s="52"/>
      <c r="K8" s="52"/>
      <c r="L8" s="52"/>
      <c r="M8" s="52"/>
      <c r="N8" s="52"/>
      <c r="O8" s="52"/>
      <c r="P8" s="52"/>
      <c r="Q8" s="52"/>
      <c r="R8" s="52"/>
      <c r="S8" s="52"/>
      <c r="T8" s="52"/>
      <c r="U8" s="52"/>
      <c r="V8" s="52"/>
      <c r="W8" s="52"/>
      <c r="X8" s="52"/>
      <c r="Y8" s="52"/>
      <c r="Z8" s="52"/>
    </row>
    <row r="9" ht="34.5" customHeight="1">
      <c r="B9" s="54" t="s">
        <v>53</v>
      </c>
      <c r="C9" s="55"/>
      <c r="D9" s="55"/>
      <c r="E9" s="55"/>
      <c r="F9" s="56"/>
      <c r="G9" s="56"/>
      <c r="H9" s="56"/>
      <c r="I9" s="56"/>
      <c r="J9" s="56"/>
      <c r="K9" s="56"/>
      <c r="L9" s="56"/>
      <c r="M9" s="56"/>
      <c r="N9" s="56"/>
      <c r="O9" s="56"/>
      <c r="P9" s="56"/>
      <c r="Q9" s="56"/>
      <c r="R9" s="56"/>
      <c r="S9" s="56"/>
      <c r="T9" s="56"/>
      <c r="U9" s="56"/>
      <c r="V9" s="56"/>
      <c r="W9" s="56"/>
      <c r="X9" s="56"/>
      <c r="Y9" s="56"/>
      <c r="Z9" s="56"/>
    </row>
    <row r="10">
      <c r="A10" s="57"/>
      <c r="B10" s="58" t="s">
        <v>54</v>
      </c>
      <c r="C10" s="42"/>
      <c r="D10" s="42"/>
      <c r="E10" s="43"/>
      <c r="H10" s="23" t="b">
        <f>IF(OR(H6=0, H7=0, H8=0), FALSE, TRUE)</f>
        <v>1</v>
      </c>
    </row>
    <row r="11" ht="57.0" customHeight="1">
      <c r="A11" s="57"/>
      <c r="B11" s="59" t="s">
        <v>55</v>
      </c>
      <c r="D11" s="60">
        <f>IFERROR(H11,"")</f>
        <v>6</v>
      </c>
      <c r="H11" s="23">
        <f>SUM(H6:H8)</f>
        <v>6</v>
      </c>
    </row>
    <row r="12" ht="85.5" customHeight="1">
      <c r="A12" s="57"/>
      <c r="B12" s="59" t="s">
        <v>56</v>
      </c>
      <c r="D12" s="61" t="str">
        <f>IFERROR(VLOOKUP(H12,'Reference Sheet'!$A$18:$B$20,2,FALSE),"")</f>
        <v>2: Meets expectations</v>
      </c>
      <c r="E12" s="43"/>
      <c r="F12" s="52"/>
      <c r="G12" s="52"/>
      <c r="H12" s="52">
        <f>SUM(J18:J29)</f>
        <v>2</v>
      </c>
      <c r="I12" s="52"/>
      <c r="J12" s="52"/>
      <c r="K12" s="52"/>
      <c r="L12" s="52"/>
      <c r="M12" s="52"/>
      <c r="N12" s="52"/>
      <c r="O12" s="52"/>
      <c r="P12" s="52"/>
      <c r="Q12" s="52"/>
      <c r="R12" s="52"/>
      <c r="S12" s="52"/>
      <c r="T12" s="52"/>
      <c r="U12" s="52"/>
      <c r="V12" s="52"/>
      <c r="W12" s="52"/>
      <c r="X12" s="52"/>
      <c r="Y12" s="52"/>
      <c r="Z12" s="52"/>
    </row>
    <row r="13">
      <c r="B13" s="58" t="s">
        <v>57</v>
      </c>
      <c r="C13" s="42"/>
      <c r="D13" s="42"/>
      <c r="E13" s="43"/>
    </row>
    <row r="14">
      <c r="B14" s="62"/>
    </row>
    <row r="15" ht="15.0" customHeight="1"/>
    <row r="16">
      <c r="A16" s="51"/>
    </row>
    <row r="17" ht="53.25" customHeight="1"/>
    <row r="18">
      <c r="D18" s="62"/>
      <c r="F18" s="52"/>
      <c r="G18" s="52"/>
      <c r="H18" s="63">
        <v>6.0</v>
      </c>
      <c r="I18" s="63">
        <v>2.0</v>
      </c>
      <c r="J18" s="52">
        <f t="shared" ref="J18:J23" si="1">IF(AND(H$10=TRUE,$H$11=H18),I18,0)</f>
        <v>2</v>
      </c>
      <c r="K18" s="52"/>
      <c r="L18" s="52"/>
      <c r="M18" s="52"/>
      <c r="N18" s="52"/>
      <c r="O18" s="52"/>
      <c r="P18" s="52"/>
      <c r="Q18" s="52"/>
      <c r="R18" s="52"/>
      <c r="S18" s="52"/>
      <c r="T18" s="52"/>
      <c r="U18" s="52"/>
      <c r="V18" s="52"/>
      <c r="W18" s="52"/>
      <c r="X18" s="52"/>
      <c r="Y18" s="52"/>
      <c r="Z18" s="52"/>
    </row>
    <row r="19">
      <c r="D19" s="62"/>
      <c r="H19" s="64">
        <v>5.0</v>
      </c>
      <c r="I19" s="64">
        <v>2.0</v>
      </c>
      <c r="J19" s="23">
        <f t="shared" si="1"/>
        <v>0</v>
      </c>
    </row>
    <row r="20">
      <c r="D20" s="62"/>
      <c r="H20" s="64">
        <v>4.0</v>
      </c>
      <c r="I20" s="64">
        <v>1.0</v>
      </c>
      <c r="J20" s="23">
        <f t="shared" si="1"/>
        <v>0</v>
      </c>
    </row>
    <row r="21">
      <c r="D21" s="62"/>
      <c r="H21" s="64">
        <v>3.0</v>
      </c>
      <c r="I21" s="64">
        <v>1.0</v>
      </c>
      <c r="J21" s="23">
        <f t="shared" si="1"/>
        <v>0</v>
      </c>
    </row>
    <row r="22" ht="15.75" customHeight="1">
      <c r="D22" s="62"/>
      <c r="H22" s="64">
        <v>2.0</v>
      </c>
      <c r="I22" s="64">
        <v>0.0</v>
      </c>
      <c r="J22" s="23">
        <f t="shared" si="1"/>
        <v>0</v>
      </c>
    </row>
    <row r="23" ht="15.75" customHeight="1">
      <c r="D23" s="62"/>
      <c r="H23" s="64">
        <v>1.0</v>
      </c>
      <c r="I23" s="64">
        <v>0.0</v>
      </c>
      <c r="J23" s="23">
        <f t="shared" si="1"/>
        <v>0</v>
      </c>
    </row>
    <row r="24" ht="15.75" customHeight="1">
      <c r="D24" s="62"/>
    </row>
    <row r="25" ht="15.75" customHeight="1">
      <c r="D25" s="62"/>
      <c r="H25" s="65">
        <v>5.0</v>
      </c>
      <c r="I25" s="65">
        <v>0.0</v>
      </c>
      <c r="J25" s="23">
        <f t="shared" ref="J25:J29" si="2">IF(AND(H$10=FALSE,$H$11=H25),I25,0)</f>
        <v>0</v>
      </c>
    </row>
    <row r="26" ht="15.75" customHeight="1">
      <c r="D26" s="62"/>
      <c r="H26" s="65">
        <v>4.0</v>
      </c>
      <c r="I26" s="65">
        <v>0.0</v>
      </c>
      <c r="J26" s="23">
        <f t="shared" si="2"/>
        <v>0</v>
      </c>
    </row>
    <row r="27" ht="15.75" customHeight="1">
      <c r="D27" s="62"/>
      <c r="H27" s="65">
        <v>3.0</v>
      </c>
      <c r="I27" s="65">
        <v>0.0</v>
      </c>
      <c r="J27" s="23">
        <f t="shared" si="2"/>
        <v>0</v>
      </c>
    </row>
    <row r="28" ht="15.75" customHeight="1">
      <c r="D28" s="62"/>
      <c r="H28" s="65">
        <v>2.0</v>
      </c>
      <c r="I28" s="65">
        <v>0.0</v>
      </c>
      <c r="J28" s="23">
        <f t="shared" si="2"/>
        <v>0</v>
      </c>
    </row>
    <row r="29" ht="15.75" customHeight="1">
      <c r="D29" s="62"/>
      <c r="H29" s="65">
        <v>1.0</v>
      </c>
      <c r="I29" s="65">
        <v>0.0</v>
      </c>
      <c r="J29" s="23">
        <f t="shared" si="2"/>
        <v>0</v>
      </c>
    </row>
    <row r="30" ht="15.75" customHeight="1">
      <c r="D30" s="62"/>
    </row>
    <row r="31" ht="15.75" customHeight="1">
      <c r="D31" s="62"/>
    </row>
    <row r="32" ht="15.75" customHeight="1">
      <c r="D32" s="62"/>
    </row>
    <row r="33" ht="15.75" customHeight="1">
      <c r="D33" s="62"/>
    </row>
    <row r="34" ht="15.75" customHeight="1">
      <c r="D34" s="62"/>
    </row>
    <row r="35" ht="15.75" customHeight="1">
      <c r="D35" s="62"/>
    </row>
    <row r="36" ht="15.75" customHeight="1">
      <c r="D36" s="62"/>
    </row>
    <row r="37" ht="15.75" customHeight="1">
      <c r="D37" s="62"/>
    </row>
    <row r="38" ht="15.75" customHeight="1">
      <c r="D38" s="62"/>
    </row>
    <row r="39" ht="15.75" customHeight="1">
      <c r="D39" s="62"/>
    </row>
    <row r="40" ht="15.75" customHeight="1">
      <c r="D40" s="62"/>
    </row>
    <row r="41" ht="15.75" customHeight="1">
      <c r="D41" s="62"/>
    </row>
    <row r="42" ht="15.75" customHeight="1">
      <c r="D42" s="62"/>
    </row>
    <row r="43" ht="15.75" customHeight="1">
      <c r="D43" s="62"/>
    </row>
    <row r="44" ht="15.75" customHeight="1">
      <c r="D44" s="62"/>
    </row>
    <row r="45" ht="15.75" customHeight="1">
      <c r="D45" s="62"/>
    </row>
    <row r="46" ht="15.75" customHeight="1">
      <c r="D46" s="62"/>
    </row>
    <row r="47" ht="15.75" customHeight="1">
      <c r="D47" s="62"/>
    </row>
    <row r="48" ht="15.75" customHeight="1">
      <c r="D48" s="62"/>
    </row>
    <row r="49" ht="15.75" customHeight="1">
      <c r="D49" s="62"/>
    </row>
    <row r="50" ht="15.75" customHeight="1">
      <c r="D50" s="62"/>
    </row>
    <row r="51" ht="15.75" customHeight="1">
      <c r="D51" s="62"/>
    </row>
    <row r="52" ht="15.75" customHeight="1">
      <c r="D52" s="62"/>
    </row>
    <row r="53" ht="15.75" customHeight="1">
      <c r="D53" s="62"/>
    </row>
    <row r="54" ht="15.75" customHeight="1">
      <c r="D54" s="62"/>
    </row>
    <row r="55" ht="15.75" customHeight="1">
      <c r="D55" s="62"/>
    </row>
    <row r="56" ht="15.75" customHeight="1">
      <c r="D56" s="62"/>
    </row>
    <row r="57" ht="15.75" customHeight="1">
      <c r="D57" s="62"/>
    </row>
    <row r="58" ht="15.75" customHeight="1">
      <c r="D58" s="62"/>
    </row>
    <row r="59" ht="15.75" customHeight="1">
      <c r="D59" s="62"/>
    </row>
    <row r="60" ht="15.75" customHeight="1">
      <c r="D60" s="62"/>
    </row>
    <row r="61" ht="15.75" customHeight="1">
      <c r="D61" s="62"/>
    </row>
    <row r="62" ht="15.75" customHeight="1">
      <c r="D62" s="62"/>
    </row>
    <row r="63" ht="15.75" customHeight="1">
      <c r="D63" s="62"/>
    </row>
    <row r="64" ht="15.75" customHeight="1">
      <c r="D64" s="62"/>
    </row>
    <row r="65" ht="15.75" customHeight="1">
      <c r="D65" s="62"/>
    </row>
    <row r="66" ht="15.75" customHeight="1">
      <c r="D66" s="62"/>
    </row>
    <row r="67" ht="15.75" customHeight="1">
      <c r="D67" s="62"/>
    </row>
    <row r="68" ht="15.75" customHeight="1">
      <c r="D68" s="62"/>
    </row>
    <row r="69" ht="15.75" customHeight="1">
      <c r="D69" s="62"/>
    </row>
    <row r="70" ht="15.75" customHeight="1">
      <c r="D70" s="62"/>
    </row>
    <row r="71" ht="15.75" customHeight="1">
      <c r="D71" s="62"/>
    </row>
    <row r="72" ht="15.75" customHeight="1">
      <c r="D72" s="62"/>
    </row>
    <row r="73" ht="15.75" customHeight="1">
      <c r="D73" s="62"/>
    </row>
    <row r="74" ht="15.75" customHeight="1">
      <c r="D74" s="62"/>
    </row>
    <row r="75" ht="15.75" customHeight="1">
      <c r="D75" s="62"/>
    </row>
    <row r="76" ht="15.75" customHeight="1">
      <c r="D76" s="62"/>
    </row>
    <row r="77" ht="15.75" customHeight="1">
      <c r="D77" s="62"/>
    </row>
    <row r="78" ht="15.75" customHeight="1">
      <c r="D78" s="62"/>
    </row>
    <row r="79" ht="15.75" customHeight="1">
      <c r="D79" s="62"/>
    </row>
    <row r="80" ht="15.75" customHeight="1">
      <c r="D80" s="62"/>
    </row>
    <row r="81" ht="15.75" customHeight="1">
      <c r="D81" s="62"/>
    </row>
    <row r="82" ht="15.75" customHeight="1">
      <c r="D82" s="62"/>
    </row>
    <row r="83" ht="15.75" customHeight="1">
      <c r="D83" s="62"/>
    </row>
    <row r="84" ht="15.75" customHeight="1">
      <c r="D84" s="62"/>
    </row>
    <row r="85" ht="15.75" customHeight="1">
      <c r="D85" s="62"/>
    </row>
    <row r="86" ht="15.75" customHeight="1">
      <c r="D86" s="62"/>
    </row>
    <row r="87" ht="15.75" customHeight="1">
      <c r="D87" s="62"/>
    </row>
    <row r="88" ht="15.75" customHeight="1">
      <c r="D88" s="62"/>
    </row>
    <row r="89" ht="15.75" customHeight="1">
      <c r="D89" s="62"/>
    </row>
    <row r="90" ht="15.75" customHeight="1">
      <c r="D90" s="62"/>
    </row>
    <row r="91" ht="15.75" customHeight="1">
      <c r="D91" s="62"/>
    </row>
    <row r="92" ht="15.75" customHeight="1">
      <c r="D92" s="62"/>
    </row>
    <row r="93" ht="15.75" customHeight="1">
      <c r="D93" s="62"/>
    </row>
    <row r="94" ht="15.75" customHeight="1">
      <c r="D94" s="62"/>
    </row>
    <row r="95" ht="15.75" customHeight="1">
      <c r="D95" s="62"/>
    </row>
    <row r="96" ht="15.75" customHeight="1">
      <c r="D96" s="62"/>
    </row>
    <row r="97" ht="15.75" customHeight="1">
      <c r="D97" s="62"/>
    </row>
    <row r="98" ht="15.75" customHeight="1">
      <c r="D98" s="62"/>
    </row>
    <row r="99" ht="15.75" customHeight="1">
      <c r="D99" s="62"/>
    </row>
    <row r="100" ht="15.75" customHeight="1">
      <c r="D100" s="62"/>
    </row>
    <row r="101" ht="15.75" customHeight="1">
      <c r="D101" s="62"/>
    </row>
    <row r="102" ht="15.75" customHeight="1">
      <c r="D102" s="62"/>
    </row>
    <row r="103" ht="15.75" customHeight="1">
      <c r="D103" s="62"/>
    </row>
    <row r="104" ht="15.75" customHeight="1">
      <c r="D104" s="62"/>
    </row>
    <row r="105" ht="15.75" customHeight="1">
      <c r="D105" s="62"/>
    </row>
    <row r="106" ht="15.75" customHeight="1">
      <c r="D106" s="62"/>
    </row>
    <row r="107" ht="15.75" customHeight="1">
      <c r="D107" s="62"/>
    </row>
    <row r="108" ht="15.75" customHeight="1">
      <c r="D108" s="62"/>
    </row>
    <row r="109" ht="15.75" customHeight="1">
      <c r="D109" s="62"/>
    </row>
    <row r="110" ht="15.75" customHeight="1">
      <c r="D110" s="62"/>
    </row>
    <row r="111" ht="15.75" customHeight="1">
      <c r="D111" s="62"/>
    </row>
    <row r="112" ht="15.75" customHeight="1">
      <c r="D112" s="62"/>
    </row>
    <row r="113" ht="15.75" customHeight="1">
      <c r="D113" s="62"/>
    </row>
    <row r="114" ht="15.75" customHeight="1">
      <c r="D114" s="62"/>
    </row>
    <row r="115" ht="15.75" customHeight="1">
      <c r="D115" s="62"/>
    </row>
    <row r="116" ht="15.75" customHeight="1">
      <c r="D116" s="62"/>
    </row>
    <row r="117" ht="15.75" customHeight="1">
      <c r="D117" s="62"/>
    </row>
    <row r="118" ht="15.75" customHeight="1">
      <c r="D118" s="62"/>
    </row>
    <row r="119" ht="15.75" customHeight="1">
      <c r="D119" s="62"/>
    </row>
    <row r="120" ht="15.75" customHeight="1">
      <c r="D120" s="62"/>
    </row>
    <row r="121" ht="15.75" customHeight="1">
      <c r="D121" s="62"/>
    </row>
    <row r="122" ht="15.75" customHeight="1">
      <c r="D122" s="62"/>
    </row>
    <row r="123" ht="15.75" customHeight="1">
      <c r="D123" s="62"/>
    </row>
    <row r="124" ht="15.75" customHeight="1">
      <c r="D124" s="62"/>
    </row>
    <row r="125" ht="15.75" customHeight="1">
      <c r="D125" s="62"/>
    </row>
    <row r="126" ht="15.75" customHeight="1">
      <c r="D126" s="62"/>
    </row>
    <row r="127" ht="15.75" customHeight="1">
      <c r="D127" s="62"/>
    </row>
    <row r="128" ht="15.75" customHeight="1">
      <c r="D128" s="62"/>
    </row>
    <row r="129" ht="15.75" customHeight="1">
      <c r="D129" s="62"/>
    </row>
    <row r="130" ht="15.75" customHeight="1">
      <c r="D130" s="62"/>
    </row>
    <row r="131" ht="15.75" customHeight="1">
      <c r="D131" s="62"/>
    </row>
    <row r="132" ht="15.75" customHeight="1">
      <c r="D132" s="62"/>
    </row>
    <row r="133" ht="15.75" customHeight="1">
      <c r="D133" s="62"/>
    </row>
    <row r="134" ht="15.75" customHeight="1">
      <c r="D134" s="62"/>
    </row>
    <row r="135" ht="15.75" customHeight="1">
      <c r="D135" s="62"/>
    </row>
    <row r="136" ht="15.75" customHeight="1">
      <c r="D136" s="62"/>
    </row>
    <row r="137" ht="15.75" customHeight="1">
      <c r="D137" s="62"/>
    </row>
    <row r="138" ht="15.75" customHeight="1">
      <c r="D138" s="62"/>
    </row>
    <row r="139" ht="15.75" customHeight="1">
      <c r="D139" s="62"/>
    </row>
    <row r="140" ht="15.75" customHeight="1">
      <c r="D140" s="62"/>
    </row>
    <row r="141" ht="15.75" customHeight="1">
      <c r="D141" s="62"/>
    </row>
    <row r="142" ht="15.75" customHeight="1">
      <c r="D142" s="62"/>
    </row>
    <row r="143" ht="15.75" customHeight="1">
      <c r="D143" s="62"/>
    </row>
    <row r="144" ht="15.75" customHeight="1">
      <c r="D144" s="62"/>
    </row>
    <row r="145" ht="15.75" customHeight="1">
      <c r="D145" s="62"/>
    </row>
    <row r="146" ht="15.75" customHeight="1">
      <c r="D146" s="62"/>
    </row>
    <row r="147" ht="15.75" customHeight="1">
      <c r="D147" s="62"/>
    </row>
    <row r="148" ht="15.75" customHeight="1">
      <c r="D148" s="62"/>
    </row>
    <row r="149" ht="15.75" customHeight="1">
      <c r="D149" s="62"/>
    </row>
    <row r="150" ht="15.75" customHeight="1">
      <c r="D150" s="62"/>
    </row>
    <row r="151" ht="15.75" customHeight="1">
      <c r="D151" s="62"/>
    </row>
    <row r="152" ht="15.75" customHeight="1">
      <c r="D152" s="62"/>
    </row>
    <row r="153" ht="15.75" customHeight="1">
      <c r="D153" s="62"/>
    </row>
    <row r="154" ht="15.75" customHeight="1">
      <c r="D154" s="62"/>
    </row>
    <row r="155" ht="15.75" customHeight="1">
      <c r="D155" s="62"/>
    </row>
    <row r="156" ht="15.75" customHeight="1">
      <c r="D156" s="62"/>
    </row>
    <row r="157" ht="15.75" customHeight="1">
      <c r="D157" s="62"/>
    </row>
    <row r="158" ht="15.75" customHeight="1">
      <c r="D158" s="62"/>
    </row>
    <row r="159" ht="15.75" customHeight="1">
      <c r="D159" s="62"/>
    </row>
    <row r="160" ht="15.75" customHeight="1">
      <c r="D160" s="62"/>
    </row>
    <row r="161" ht="15.75" customHeight="1">
      <c r="D161" s="62"/>
    </row>
    <row r="162" ht="15.75" customHeight="1">
      <c r="D162" s="62"/>
    </row>
    <row r="163" ht="15.75" customHeight="1">
      <c r="D163" s="62"/>
    </row>
    <row r="164" ht="15.75" customHeight="1">
      <c r="D164" s="62"/>
    </row>
    <row r="165" ht="15.75" customHeight="1">
      <c r="D165" s="62"/>
    </row>
    <row r="166" ht="15.75" customHeight="1">
      <c r="D166" s="62"/>
    </row>
    <row r="167" ht="15.75" customHeight="1">
      <c r="D167" s="62"/>
    </row>
    <row r="168" ht="15.75" customHeight="1">
      <c r="D168" s="62"/>
    </row>
    <row r="169" ht="15.75" customHeight="1">
      <c r="D169" s="62"/>
    </row>
    <row r="170" ht="15.75" customHeight="1">
      <c r="D170" s="62"/>
    </row>
    <row r="171" ht="15.75" customHeight="1">
      <c r="D171" s="62"/>
    </row>
    <row r="172" ht="15.75" customHeight="1">
      <c r="D172" s="62"/>
    </row>
    <row r="173" ht="15.75" customHeight="1">
      <c r="D173" s="62"/>
    </row>
    <row r="174" ht="15.75" customHeight="1">
      <c r="D174" s="62"/>
    </row>
    <row r="175" ht="15.75" customHeight="1">
      <c r="D175" s="62"/>
    </row>
    <row r="176" ht="15.75" customHeight="1">
      <c r="D176" s="62"/>
    </row>
    <row r="177" ht="15.75" customHeight="1">
      <c r="D177" s="62"/>
    </row>
    <row r="178" ht="15.75" customHeight="1">
      <c r="D178" s="62"/>
    </row>
    <row r="179" ht="15.75" customHeight="1">
      <c r="D179" s="62"/>
    </row>
    <row r="180" ht="15.75" customHeight="1">
      <c r="D180" s="62"/>
    </row>
    <row r="181" ht="15.75" customHeight="1">
      <c r="D181" s="62"/>
    </row>
    <row r="182" ht="15.75" customHeight="1">
      <c r="D182" s="62"/>
    </row>
    <row r="183" ht="15.75" customHeight="1">
      <c r="D183" s="62"/>
    </row>
    <row r="184" ht="15.75" customHeight="1">
      <c r="D184" s="62"/>
    </row>
    <row r="185" ht="15.75" customHeight="1">
      <c r="D185" s="62"/>
    </row>
    <row r="186" ht="15.75" customHeight="1">
      <c r="D186" s="62"/>
    </row>
    <row r="187" ht="15.75" customHeight="1">
      <c r="D187" s="62"/>
    </row>
    <row r="188" ht="15.75" customHeight="1">
      <c r="D188" s="62"/>
    </row>
    <row r="189" ht="15.75" customHeight="1">
      <c r="D189" s="62"/>
    </row>
    <row r="190" ht="15.75" customHeight="1">
      <c r="D190" s="62"/>
    </row>
    <row r="191" ht="15.75" customHeight="1">
      <c r="D191" s="62"/>
    </row>
    <row r="192" ht="15.75" customHeight="1">
      <c r="D192" s="62"/>
    </row>
    <row r="193" ht="15.75" customHeight="1">
      <c r="D193" s="62"/>
    </row>
    <row r="194" ht="15.75" customHeight="1">
      <c r="D194" s="62"/>
    </row>
    <row r="195" ht="15.75" customHeight="1">
      <c r="D195" s="62"/>
    </row>
    <row r="196" ht="15.75" customHeight="1">
      <c r="D196" s="62"/>
    </row>
    <row r="197" ht="15.75" customHeight="1">
      <c r="D197" s="62"/>
    </row>
    <row r="198" ht="15.75" customHeight="1">
      <c r="D198" s="62"/>
    </row>
    <row r="199" ht="15.75" customHeight="1">
      <c r="D199" s="62"/>
    </row>
    <row r="200" ht="15.75" customHeight="1">
      <c r="D200" s="62"/>
    </row>
    <row r="201" ht="15.75" customHeight="1">
      <c r="D201" s="62"/>
    </row>
    <row r="202" ht="15.75" customHeight="1">
      <c r="D202" s="62"/>
    </row>
    <row r="203" ht="15.75" customHeight="1">
      <c r="D203" s="62"/>
    </row>
    <row r="204" ht="15.75" customHeight="1">
      <c r="D204" s="62"/>
    </row>
    <row r="205" ht="15.75" customHeight="1">
      <c r="D205" s="62"/>
    </row>
    <row r="206" ht="15.75" customHeight="1">
      <c r="D206" s="62"/>
    </row>
    <row r="207" ht="15.75" customHeight="1">
      <c r="D207" s="62"/>
    </row>
    <row r="208" ht="15.75" customHeight="1">
      <c r="D208" s="62"/>
    </row>
    <row r="209" ht="15.75" customHeight="1">
      <c r="D209" s="62"/>
    </row>
    <row r="210" ht="15.75" customHeight="1">
      <c r="D210" s="62"/>
    </row>
    <row r="211" ht="15.75" customHeight="1">
      <c r="D211" s="62"/>
    </row>
    <row r="212" ht="15.75" customHeight="1">
      <c r="D212" s="62"/>
    </row>
    <row r="213" ht="15.75" customHeight="1">
      <c r="D213" s="62"/>
    </row>
    <row r="214" ht="15.75" customHeight="1">
      <c r="D214" s="62"/>
    </row>
    <row r="215" ht="15.75" customHeight="1">
      <c r="D215" s="62"/>
    </row>
    <row r="216" ht="15.75" customHeight="1">
      <c r="D216" s="62"/>
    </row>
    <row r="217" ht="15.75" customHeight="1">
      <c r="D217" s="62"/>
    </row>
    <row r="218" ht="15.75" customHeight="1">
      <c r="D218" s="62"/>
    </row>
    <row r="219" ht="15.75" customHeight="1">
      <c r="D219" s="62"/>
    </row>
    <row r="220" ht="15.75" customHeight="1">
      <c r="D220" s="62"/>
    </row>
    <row r="221" ht="15.75" customHeight="1">
      <c r="D221" s="62"/>
    </row>
    <row r="222" ht="15.75" customHeight="1">
      <c r="D222" s="62"/>
    </row>
    <row r="223" ht="15.75" customHeight="1">
      <c r="D223" s="62"/>
    </row>
    <row r="224" ht="15.75" customHeight="1">
      <c r="D224" s="62"/>
    </row>
    <row r="225" ht="15.75" customHeight="1">
      <c r="D225" s="62"/>
    </row>
    <row r="226" ht="15.75" customHeight="1">
      <c r="D226" s="62"/>
    </row>
    <row r="227" ht="15.75" customHeight="1">
      <c r="D227" s="62"/>
    </row>
    <row r="228" ht="15.75" customHeight="1">
      <c r="D228" s="62"/>
    </row>
    <row r="229" ht="15.75" customHeight="1">
      <c r="D229" s="62"/>
    </row>
    <row r="230" ht="15.75" customHeight="1">
      <c r="D230" s="62"/>
    </row>
    <row r="231" ht="15.75" customHeight="1">
      <c r="D231" s="62"/>
    </row>
    <row r="232" ht="15.75" customHeight="1">
      <c r="D232" s="62"/>
    </row>
    <row r="233" ht="15.75" customHeight="1">
      <c r="D233" s="62"/>
    </row>
    <row r="234" ht="15.75" customHeight="1">
      <c r="D234" s="62"/>
    </row>
    <row r="235" ht="15.75" customHeight="1">
      <c r="D235" s="62"/>
    </row>
    <row r="236" ht="15.75" customHeight="1">
      <c r="D236" s="62"/>
    </row>
    <row r="237" ht="15.75" customHeight="1">
      <c r="D237" s="62"/>
    </row>
    <row r="238" ht="15.75" customHeight="1">
      <c r="D238" s="62"/>
    </row>
    <row r="239" ht="15.75" customHeight="1">
      <c r="D239" s="62"/>
    </row>
    <row r="240" ht="15.75" customHeight="1">
      <c r="D240" s="62"/>
    </row>
    <row r="241" ht="15.75" customHeight="1">
      <c r="D241" s="62"/>
    </row>
    <row r="242" ht="15.75" customHeight="1">
      <c r="D242" s="62"/>
    </row>
    <row r="243" ht="15.75" customHeight="1">
      <c r="D243" s="62"/>
    </row>
    <row r="244" ht="15.75" customHeight="1">
      <c r="D244" s="62"/>
    </row>
    <row r="245" ht="15.75" customHeight="1">
      <c r="D245" s="62"/>
    </row>
    <row r="246" ht="15.75" customHeight="1">
      <c r="D246" s="62"/>
    </row>
    <row r="247" ht="15.75" customHeight="1">
      <c r="D247" s="62"/>
    </row>
    <row r="248" ht="15.75" customHeight="1">
      <c r="D248" s="62"/>
    </row>
    <row r="249" ht="15.75" customHeight="1">
      <c r="D249" s="62"/>
    </row>
    <row r="250" ht="15.75" customHeight="1">
      <c r="D250" s="62"/>
    </row>
    <row r="251" ht="15.75" customHeight="1">
      <c r="D251" s="62"/>
    </row>
    <row r="252" ht="15.75" customHeight="1">
      <c r="D252" s="62"/>
    </row>
    <row r="253" ht="15.75" customHeight="1">
      <c r="D253" s="62"/>
    </row>
    <row r="254" ht="15.75" customHeight="1">
      <c r="D254" s="62"/>
    </row>
    <row r="255" ht="15.75" customHeight="1">
      <c r="D255" s="62"/>
    </row>
    <row r="256" ht="15.75" customHeight="1">
      <c r="D256" s="62"/>
    </row>
    <row r="257" ht="15.75" customHeight="1">
      <c r="D257" s="62"/>
    </row>
    <row r="258" ht="15.75" customHeight="1">
      <c r="D258" s="62"/>
    </row>
    <row r="259" ht="15.75" customHeight="1">
      <c r="D259" s="62"/>
    </row>
    <row r="260" ht="15.75" customHeight="1">
      <c r="D260" s="62"/>
    </row>
    <row r="261" ht="15.75" customHeight="1">
      <c r="D261" s="62"/>
    </row>
    <row r="262" ht="15.75" customHeight="1">
      <c r="D262" s="62"/>
    </row>
    <row r="263" ht="15.75" customHeight="1">
      <c r="D263" s="62"/>
    </row>
    <row r="264" ht="15.75" customHeight="1">
      <c r="D264" s="62"/>
    </row>
    <row r="265" ht="15.75" customHeight="1">
      <c r="D265" s="62"/>
    </row>
    <row r="266" ht="15.75" customHeight="1">
      <c r="D266" s="62"/>
    </row>
    <row r="267" ht="15.75" customHeight="1">
      <c r="D267" s="62"/>
    </row>
    <row r="268" ht="15.75" customHeight="1">
      <c r="D268" s="62"/>
    </row>
    <row r="269" ht="15.75" customHeight="1">
      <c r="D269" s="62"/>
    </row>
    <row r="270" ht="15.75" customHeight="1">
      <c r="D270" s="62"/>
    </row>
    <row r="271" ht="15.75" customHeight="1">
      <c r="D271" s="62"/>
    </row>
    <row r="272" ht="15.75" customHeight="1">
      <c r="D272" s="62"/>
    </row>
    <row r="273" ht="15.75" customHeight="1">
      <c r="D273" s="62"/>
    </row>
    <row r="274" ht="15.75" customHeight="1">
      <c r="D274" s="62"/>
    </row>
    <row r="275" ht="15.75" customHeight="1">
      <c r="D275" s="62"/>
    </row>
    <row r="276" ht="15.75" customHeight="1">
      <c r="D276" s="62"/>
    </row>
    <row r="277" ht="15.75" customHeight="1">
      <c r="D277" s="62"/>
    </row>
    <row r="278" ht="15.75" customHeight="1">
      <c r="D278" s="62"/>
    </row>
    <row r="279" ht="15.75" customHeight="1">
      <c r="D279" s="62"/>
    </row>
    <row r="280" ht="15.75" customHeight="1">
      <c r="D280" s="62"/>
    </row>
    <row r="281" ht="15.75" customHeight="1">
      <c r="D281" s="62"/>
    </row>
    <row r="282" ht="15.75" customHeight="1">
      <c r="D282" s="62"/>
    </row>
    <row r="283" ht="15.75" customHeight="1">
      <c r="D283" s="62"/>
    </row>
    <row r="284" ht="15.75" customHeight="1">
      <c r="D284" s="62"/>
    </row>
    <row r="285" ht="15.75" customHeight="1">
      <c r="D285" s="62"/>
    </row>
    <row r="286" ht="15.75" customHeight="1">
      <c r="D286" s="62"/>
    </row>
    <row r="287" ht="15.75" customHeight="1">
      <c r="D287" s="62"/>
    </row>
    <row r="288" ht="15.75" customHeight="1">
      <c r="D288" s="62"/>
    </row>
    <row r="289" ht="15.75" customHeight="1">
      <c r="D289" s="62"/>
    </row>
    <row r="290" ht="15.75" customHeight="1">
      <c r="D290" s="62"/>
    </row>
    <row r="291" ht="15.75" customHeight="1">
      <c r="D291" s="62"/>
    </row>
    <row r="292" ht="15.75" customHeight="1">
      <c r="D292" s="62"/>
    </row>
    <row r="293" ht="15.75" customHeight="1">
      <c r="D293" s="62"/>
    </row>
    <row r="294" ht="15.75" customHeight="1">
      <c r="D294" s="62"/>
    </row>
    <row r="295" ht="15.75" customHeight="1">
      <c r="D295" s="62"/>
    </row>
    <row r="296" ht="15.75" customHeight="1">
      <c r="D296" s="62"/>
    </row>
    <row r="297" ht="15.75" customHeight="1">
      <c r="D297" s="62"/>
    </row>
    <row r="298" ht="15.75" customHeight="1">
      <c r="D298" s="62"/>
    </row>
    <row r="299" ht="15.75" customHeight="1">
      <c r="D299" s="62"/>
    </row>
    <row r="300" ht="15.75" customHeight="1">
      <c r="D300" s="62"/>
    </row>
    <row r="301" ht="15.75" customHeight="1">
      <c r="D301" s="62"/>
    </row>
    <row r="302" ht="15.75" customHeight="1">
      <c r="D302" s="62"/>
    </row>
    <row r="303" ht="15.75" customHeight="1">
      <c r="D303" s="62"/>
    </row>
    <row r="304" ht="15.75" customHeight="1">
      <c r="D304" s="62"/>
    </row>
    <row r="305" ht="15.75" customHeight="1">
      <c r="D305" s="62"/>
    </row>
    <row r="306" ht="15.75" customHeight="1">
      <c r="D306" s="62"/>
    </row>
    <row r="307" ht="15.75" customHeight="1">
      <c r="D307" s="62"/>
    </row>
    <row r="308" ht="15.75" customHeight="1">
      <c r="D308" s="62"/>
    </row>
    <row r="309" ht="15.75" customHeight="1">
      <c r="D309" s="62"/>
    </row>
    <row r="310" ht="15.75" customHeight="1">
      <c r="D310" s="62"/>
    </row>
    <row r="311" ht="15.75" customHeight="1">
      <c r="D311" s="62"/>
    </row>
    <row r="312" ht="15.75" customHeight="1">
      <c r="D312" s="62"/>
    </row>
    <row r="313" ht="15.75" customHeight="1">
      <c r="D313" s="62"/>
    </row>
    <row r="314" ht="15.75" customHeight="1">
      <c r="D314" s="62"/>
    </row>
    <row r="315" ht="15.75" customHeight="1">
      <c r="D315" s="62"/>
    </row>
    <row r="316" ht="15.75" customHeight="1">
      <c r="D316" s="62"/>
    </row>
    <row r="317" ht="15.75" customHeight="1">
      <c r="D317" s="62"/>
    </row>
    <row r="318" ht="15.75" customHeight="1">
      <c r="D318" s="62"/>
    </row>
    <row r="319" ht="15.75" customHeight="1">
      <c r="D319" s="62"/>
    </row>
    <row r="320" ht="15.75" customHeight="1">
      <c r="D320" s="62"/>
    </row>
    <row r="321" ht="15.75" customHeight="1">
      <c r="D321" s="62"/>
    </row>
    <row r="322" ht="15.75" customHeight="1">
      <c r="D322" s="62"/>
    </row>
    <row r="323" ht="15.75" customHeight="1">
      <c r="D323" s="62"/>
    </row>
    <row r="324" ht="15.75" customHeight="1">
      <c r="D324" s="62"/>
    </row>
    <row r="325" ht="15.75" customHeight="1">
      <c r="D325" s="62"/>
    </row>
    <row r="326" ht="15.75" customHeight="1">
      <c r="D326" s="62"/>
    </row>
    <row r="327" ht="15.75" customHeight="1">
      <c r="D327" s="62"/>
    </row>
    <row r="328" ht="15.75" customHeight="1">
      <c r="D328" s="62"/>
    </row>
    <row r="329" ht="15.75" customHeight="1">
      <c r="D329" s="62"/>
    </row>
    <row r="330" ht="15.75" customHeight="1">
      <c r="D330" s="62"/>
    </row>
    <row r="331" ht="15.75" customHeight="1">
      <c r="D331" s="62"/>
    </row>
    <row r="332" ht="15.75" customHeight="1">
      <c r="D332" s="62"/>
    </row>
    <row r="333" ht="15.75" customHeight="1">
      <c r="D333" s="62"/>
    </row>
    <row r="334" ht="15.75" customHeight="1">
      <c r="D334" s="62"/>
    </row>
    <row r="335" ht="15.75" customHeight="1">
      <c r="D335" s="62"/>
    </row>
    <row r="336" ht="15.75" customHeight="1">
      <c r="D336" s="62"/>
    </row>
    <row r="337" ht="15.75" customHeight="1">
      <c r="D337" s="62"/>
    </row>
    <row r="338" ht="15.75" customHeight="1">
      <c r="D338" s="62"/>
    </row>
    <row r="339" ht="15.75" customHeight="1">
      <c r="D339" s="62"/>
    </row>
    <row r="340" ht="15.75" customHeight="1">
      <c r="D340" s="62"/>
    </row>
    <row r="341" ht="15.75" customHeight="1">
      <c r="D341" s="62"/>
    </row>
    <row r="342" ht="15.75" customHeight="1">
      <c r="D342" s="62"/>
    </row>
    <row r="343" ht="15.75" customHeight="1">
      <c r="D343" s="62"/>
    </row>
    <row r="344" ht="15.75" customHeight="1">
      <c r="D344" s="62"/>
    </row>
    <row r="345" ht="15.75" customHeight="1">
      <c r="D345" s="62"/>
    </row>
    <row r="346" ht="15.75" customHeight="1">
      <c r="D346" s="62"/>
    </row>
    <row r="347" ht="15.75" customHeight="1">
      <c r="D347" s="62"/>
    </row>
    <row r="348" ht="15.75" customHeight="1">
      <c r="D348" s="62"/>
    </row>
    <row r="349" ht="15.75" customHeight="1">
      <c r="D349" s="62"/>
    </row>
    <row r="350" ht="15.75" customHeight="1">
      <c r="D350" s="62"/>
    </row>
    <row r="351" ht="15.75" customHeight="1">
      <c r="D351" s="62"/>
    </row>
    <row r="352" ht="15.75" customHeight="1">
      <c r="D352" s="62"/>
    </row>
    <row r="353" ht="15.75" customHeight="1">
      <c r="D353" s="62"/>
    </row>
    <row r="354" ht="15.75" customHeight="1">
      <c r="D354" s="62"/>
    </row>
    <row r="355" ht="15.75" customHeight="1">
      <c r="D355" s="62"/>
    </row>
    <row r="356" ht="15.75" customHeight="1">
      <c r="D356" s="62"/>
    </row>
    <row r="357" ht="15.75" customHeight="1">
      <c r="D357" s="62"/>
    </row>
    <row r="358" ht="15.75" customHeight="1">
      <c r="D358" s="62"/>
    </row>
    <row r="359" ht="15.75" customHeight="1">
      <c r="D359" s="62"/>
    </row>
    <row r="360" ht="15.75" customHeight="1">
      <c r="D360" s="62"/>
    </row>
    <row r="361" ht="15.75" customHeight="1">
      <c r="D361" s="62"/>
    </row>
    <row r="362" ht="15.75" customHeight="1">
      <c r="D362" s="62"/>
    </row>
    <row r="363" ht="15.75" customHeight="1">
      <c r="D363" s="62"/>
    </row>
    <row r="364" ht="15.75" customHeight="1">
      <c r="D364" s="62"/>
    </row>
    <row r="365" ht="15.75" customHeight="1">
      <c r="D365" s="62"/>
    </row>
    <row r="366" ht="15.75" customHeight="1">
      <c r="D366" s="62"/>
    </row>
    <row r="367" ht="15.75" customHeight="1">
      <c r="D367" s="62"/>
    </row>
    <row r="368" ht="15.75" customHeight="1">
      <c r="D368" s="62"/>
    </row>
    <row r="369" ht="15.75" customHeight="1">
      <c r="D369" s="62"/>
    </row>
    <row r="370" ht="15.75" customHeight="1">
      <c r="D370" s="62"/>
    </row>
    <row r="371" ht="15.75" customHeight="1">
      <c r="D371" s="62"/>
    </row>
    <row r="372" ht="15.75" customHeight="1">
      <c r="D372" s="62"/>
    </row>
    <row r="373" ht="15.75" customHeight="1">
      <c r="D373" s="62"/>
    </row>
    <row r="374" ht="15.75" customHeight="1">
      <c r="D374" s="62"/>
    </row>
    <row r="375" ht="15.75" customHeight="1">
      <c r="D375" s="62"/>
    </row>
    <row r="376" ht="15.75" customHeight="1">
      <c r="D376" s="62"/>
    </row>
    <row r="377" ht="15.75" customHeight="1">
      <c r="D377" s="62"/>
    </row>
    <row r="378" ht="15.75" customHeight="1">
      <c r="D378" s="62"/>
    </row>
    <row r="379" ht="15.75" customHeight="1">
      <c r="D379" s="62"/>
    </row>
    <row r="380" ht="15.75" customHeight="1">
      <c r="D380" s="62"/>
    </row>
    <row r="381" ht="15.75" customHeight="1">
      <c r="D381" s="62"/>
    </row>
    <row r="382" ht="15.75" customHeight="1">
      <c r="D382" s="62"/>
    </row>
    <row r="383" ht="15.75" customHeight="1">
      <c r="D383" s="62"/>
    </row>
    <row r="384" ht="15.75" customHeight="1">
      <c r="D384" s="62"/>
    </row>
    <row r="385" ht="15.75" customHeight="1">
      <c r="D385" s="62"/>
    </row>
    <row r="386" ht="15.75" customHeight="1">
      <c r="D386" s="62"/>
    </row>
    <row r="387" ht="15.75" customHeight="1">
      <c r="D387" s="62"/>
    </row>
    <row r="388" ht="15.75" customHeight="1">
      <c r="D388" s="62"/>
    </row>
    <row r="389" ht="15.75" customHeight="1">
      <c r="D389" s="62"/>
    </row>
    <row r="390" ht="15.75" customHeight="1">
      <c r="D390" s="62"/>
    </row>
    <row r="391" ht="15.75" customHeight="1">
      <c r="D391" s="62"/>
    </row>
    <row r="392" ht="15.75" customHeight="1">
      <c r="D392" s="62"/>
    </row>
    <row r="393" ht="15.75" customHeight="1">
      <c r="D393" s="62"/>
    </row>
    <row r="394" ht="15.75" customHeight="1">
      <c r="D394" s="62"/>
    </row>
    <row r="395" ht="15.75" customHeight="1">
      <c r="D395" s="62"/>
    </row>
    <row r="396" ht="15.75" customHeight="1">
      <c r="D396" s="62"/>
    </row>
    <row r="397" ht="15.75" customHeight="1">
      <c r="D397" s="62"/>
    </row>
    <row r="398" ht="15.75" customHeight="1">
      <c r="D398" s="62"/>
    </row>
    <row r="399" ht="15.75" customHeight="1">
      <c r="D399" s="62"/>
    </row>
    <row r="400" ht="15.75" customHeight="1">
      <c r="D400" s="62"/>
    </row>
    <row r="401" ht="15.75" customHeight="1">
      <c r="D401" s="62"/>
    </row>
    <row r="402" ht="15.75" customHeight="1">
      <c r="D402" s="62"/>
    </row>
    <row r="403" ht="15.75" customHeight="1">
      <c r="D403" s="62"/>
    </row>
    <row r="404" ht="15.75" customHeight="1">
      <c r="D404" s="62"/>
    </row>
    <row r="405" ht="15.75" customHeight="1">
      <c r="D405" s="62"/>
    </row>
    <row r="406" ht="15.75" customHeight="1">
      <c r="D406" s="62"/>
    </row>
    <row r="407" ht="15.75" customHeight="1">
      <c r="D407" s="62"/>
    </row>
    <row r="408" ht="15.75" customHeight="1">
      <c r="D408" s="62"/>
    </row>
    <row r="409" ht="15.75" customHeight="1">
      <c r="D409" s="62"/>
    </row>
    <row r="410" ht="15.75" customHeight="1">
      <c r="D410" s="62"/>
    </row>
    <row r="411" ht="15.75" customHeight="1">
      <c r="D411" s="62"/>
    </row>
    <row r="412" ht="15.75" customHeight="1">
      <c r="D412" s="62"/>
    </row>
    <row r="413" ht="15.75" customHeight="1">
      <c r="D413" s="62"/>
    </row>
    <row r="414" ht="15.75" customHeight="1">
      <c r="D414" s="62"/>
    </row>
    <row r="415" ht="15.75" customHeight="1">
      <c r="D415" s="62"/>
    </row>
    <row r="416" ht="15.75" customHeight="1">
      <c r="D416" s="62"/>
    </row>
    <row r="417" ht="15.75" customHeight="1">
      <c r="D417" s="62"/>
    </row>
    <row r="418" ht="15.75" customHeight="1">
      <c r="D418" s="62"/>
    </row>
    <row r="419" ht="15.75" customHeight="1">
      <c r="D419" s="62"/>
    </row>
    <row r="420" ht="15.75" customHeight="1">
      <c r="D420" s="62"/>
    </row>
    <row r="421" ht="15.75" customHeight="1">
      <c r="D421" s="62"/>
    </row>
    <row r="422" ht="15.75" customHeight="1">
      <c r="D422" s="62"/>
    </row>
    <row r="423" ht="15.75" customHeight="1">
      <c r="D423" s="62"/>
    </row>
    <row r="424" ht="15.75" customHeight="1">
      <c r="D424" s="62"/>
    </row>
    <row r="425" ht="15.75" customHeight="1">
      <c r="D425" s="62"/>
    </row>
    <row r="426" ht="15.75" customHeight="1">
      <c r="D426" s="62"/>
    </row>
    <row r="427" ht="15.75" customHeight="1">
      <c r="D427" s="62"/>
    </row>
    <row r="428" ht="15.75" customHeight="1">
      <c r="D428" s="62"/>
    </row>
    <row r="429" ht="15.75" customHeight="1">
      <c r="D429" s="62"/>
    </row>
    <row r="430" ht="15.75" customHeight="1">
      <c r="D430" s="62"/>
    </row>
    <row r="431" ht="15.75" customHeight="1">
      <c r="D431" s="62"/>
    </row>
    <row r="432" ht="15.75" customHeight="1">
      <c r="D432" s="62"/>
    </row>
    <row r="433" ht="15.75" customHeight="1">
      <c r="D433" s="62"/>
    </row>
    <row r="434" ht="15.75" customHeight="1">
      <c r="D434" s="62"/>
    </row>
    <row r="435" ht="15.75" customHeight="1">
      <c r="D435" s="62"/>
    </row>
    <row r="436" ht="15.75" customHeight="1">
      <c r="D436" s="62"/>
    </row>
    <row r="437" ht="15.75" customHeight="1">
      <c r="D437" s="62"/>
    </row>
    <row r="438" ht="15.75" customHeight="1">
      <c r="D438" s="62"/>
    </row>
    <row r="439" ht="15.75" customHeight="1">
      <c r="D439" s="62"/>
    </row>
    <row r="440" ht="15.75" customHeight="1">
      <c r="D440" s="62"/>
    </row>
    <row r="441" ht="15.75" customHeight="1">
      <c r="D441" s="62"/>
    </row>
    <row r="442" ht="15.75" customHeight="1">
      <c r="D442" s="62"/>
    </row>
    <row r="443" ht="15.75" customHeight="1">
      <c r="D443" s="62"/>
    </row>
    <row r="444" ht="15.75" customHeight="1">
      <c r="D444" s="62"/>
    </row>
    <row r="445" ht="15.75" customHeight="1">
      <c r="D445" s="62"/>
    </row>
    <row r="446" ht="15.75" customHeight="1">
      <c r="D446" s="62"/>
    </row>
    <row r="447" ht="15.75" customHeight="1">
      <c r="D447" s="62"/>
    </row>
    <row r="448" ht="15.75" customHeight="1">
      <c r="D448" s="62"/>
    </row>
    <row r="449" ht="15.75" customHeight="1">
      <c r="D449" s="62"/>
    </row>
    <row r="450" ht="15.75" customHeight="1">
      <c r="D450" s="62"/>
    </row>
    <row r="451" ht="15.75" customHeight="1">
      <c r="D451" s="62"/>
    </row>
    <row r="452" ht="15.75" customHeight="1">
      <c r="D452" s="62"/>
    </row>
    <row r="453" ht="15.75" customHeight="1">
      <c r="D453" s="62"/>
    </row>
    <row r="454" ht="15.75" customHeight="1">
      <c r="D454" s="62"/>
    </row>
    <row r="455" ht="15.75" customHeight="1">
      <c r="D455" s="62"/>
    </row>
    <row r="456" ht="15.75" customHeight="1">
      <c r="D456" s="62"/>
    </row>
    <row r="457" ht="15.75" customHeight="1">
      <c r="D457" s="62"/>
    </row>
    <row r="458" ht="15.75" customHeight="1">
      <c r="D458" s="62"/>
    </row>
    <row r="459" ht="15.75" customHeight="1">
      <c r="D459" s="62"/>
    </row>
    <row r="460" ht="15.75" customHeight="1">
      <c r="D460" s="62"/>
    </row>
    <row r="461" ht="15.75" customHeight="1">
      <c r="D461" s="62"/>
    </row>
    <row r="462" ht="15.75" customHeight="1">
      <c r="D462" s="62"/>
    </row>
    <row r="463" ht="15.75" customHeight="1">
      <c r="D463" s="62"/>
    </row>
    <row r="464" ht="15.75" customHeight="1">
      <c r="D464" s="62"/>
    </row>
    <row r="465" ht="15.75" customHeight="1">
      <c r="D465" s="62"/>
    </row>
    <row r="466" ht="15.75" customHeight="1">
      <c r="D466" s="62"/>
    </row>
    <row r="467" ht="15.75" customHeight="1">
      <c r="D467" s="62"/>
    </row>
    <row r="468" ht="15.75" customHeight="1">
      <c r="D468" s="62"/>
    </row>
    <row r="469" ht="15.75" customHeight="1">
      <c r="D469" s="62"/>
    </row>
    <row r="470" ht="15.75" customHeight="1">
      <c r="D470" s="62"/>
    </row>
    <row r="471" ht="15.75" customHeight="1">
      <c r="D471" s="62"/>
    </row>
    <row r="472" ht="15.75" customHeight="1">
      <c r="D472" s="62"/>
    </row>
    <row r="473" ht="15.75" customHeight="1">
      <c r="D473" s="62"/>
    </row>
    <row r="474" ht="15.75" customHeight="1">
      <c r="D474" s="62"/>
    </row>
    <row r="475" ht="15.75" customHeight="1">
      <c r="D475" s="62"/>
    </row>
    <row r="476" ht="15.75" customHeight="1">
      <c r="D476" s="62"/>
    </row>
    <row r="477" ht="15.75" customHeight="1">
      <c r="D477" s="62"/>
    </row>
    <row r="478" ht="15.75" customHeight="1">
      <c r="D478" s="62"/>
    </row>
    <row r="479" ht="15.75" customHeight="1">
      <c r="D479" s="62"/>
    </row>
    <row r="480" ht="15.75" customHeight="1">
      <c r="D480" s="62"/>
    </row>
    <row r="481" ht="15.75" customHeight="1">
      <c r="D481" s="62"/>
    </row>
    <row r="482" ht="15.75" customHeight="1">
      <c r="D482" s="62"/>
    </row>
    <row r="483" ht="15.75" customHeight="1">
      <c r="D483" s="62"/>
    </row>
    <row r="484" ht="15.75" customHeight="1">
      <c r="D484" s="62"/>
    </row>
    <row r="485" ht="15.75" customHeight="1">
      <c r="D485" s="62"/>
    </row>
    <row r="486" ht="15.75" customHeight="1">
      <c r="D486" s="62"/>
    </row>
    <row r="487" ht="15.75" customHeight="1">
      <c r="D487" s="62"/>
    </row>
    <row r="488" ht="15.75" customHeight="1">
      <c r="D488" s="62"/>
    </row>
    <row r="489" ht="15.75" customHeight="1">
      <c r="D489" s="62"/>
    </row>
    <row r="490" ht="15.75" customHeight="1">
      <c r="D490" s="62"/>
    </row>
    <row r="491" ht="15.75" customHeight="1">
      <c r="D491" s="62"/>
    </row>
    <row r="492" ht="15.75" customHeight="1">
      <c r="D492" s="62"/>
    </row>
    <row r="493" ht="15.75" customHeight="1">
      <c r="D493" s="62"/>
    </row>
    <row r="494" ht="15.75" customHeight="1">
      <c r="D494" s="62"/>
    </row>
    <row r="495" ht="15.75" customHeight="1">
      <c r="D495" s="62"/>
    </row>
    <row r="496" ht="15.75" customHeight="1">
      <c r="D496" s="62"/>
    </row>
    <row r="497" ht="15.75" customHeight="1">
      <c r="D497" s="62"/>
    </row>
    <row r="498" ht="15.75" customHeight="1">
      <c r="D498" s="62"/>
    </row>
    <row r="499" ht="15.75" customHeight="1">
      <c r="D499" s="62"/>
    </row>
    <row r="500" ht="15.75" customHeight="1">
      <c r="D500" s="62"/>
    </row>
    <row r="501" ht="15.75" customHeight="1">
      <c r="D501" s="62"/>
    </row>
    <row r="502" ht="15.75" customHeight="1">
      <c r="D502" s="62"/>
    </row>
    <row r="503" ht="15.75" customHeight="1">
      <c r="D503" s="62"/>
    </row>
    <row r="504" ht="15.75" customHeight="1">
      <c r="D504" s="62"/>
    </row>
    <row r="505" ht="15.75" customHeight="1">
      <c r="D505" s="62"/>
    </row>
    <row r="506" ht="15.75" customHeight="1">
      <c r="D506" s="62"/>
    </row>
    <row r="507" ht="15.75" customHeight="1">
      <c r="D507" s="62"/>
    </row>
    <row r="508" ht="15.75" customHeight="1">
      <c r="D508" s="62"/>
    </row>
    <row r="509" ht="15.75" customHeight="1">
      <c r="D509" s="62"/>
    </row>
    <row r="510" ht="15.75" customHeight="1">
      <c r="D510" s="62"/>
    </row>
    <row r="511" ht="15.75" customHeight="1">
      <c r="D511" s="62"/>
    </row>
    <row r="512" ht="15.75" customHeight="1">
      <c r="D512" s="62"/>
    </row>
    <row r="513" ht="15.75" customHeight="1">
      <c r="D513" s="62"/>
    </row>
    <row r="514" ht="15.75" customHeight="1">
      <c r="D514" s="62"/>
    </row>
    <row r="515" ht="15.75" customHeight="1">
      <c r="D515" s="62"/>
    </row>
    <row r="516" ht="15.75" customHeight="1">
      <c r="D516" s="62"/>
    </row>
    <row r="517" ht="15.75" customHeight="1">
      <c r="D517" s="62"/>
    </row>
    <row r="518" ht="15.75" customHeight="1">
      <c r="D518" s="62"/>
    </row>
    <row r="519" ht="15.75" customHeight="1">
      <c r="D519" s="62"/>
    </row>
    <row r="520" ht="15.75" customHeight="1">
      <c r="D520" s="62"/>
    </row>
    <row r="521" ht="15.75" customHeight="1">
      <c r="D521" s="62"/>
    </row>
    <row r="522" ht="15.75" customHeight="1">
      <c r="D522" s="62"/>
    </row>
    <row r="523" ht="15.75" customHeight="1">
      <c r="D523" s="62"/>
    </row>
    <row r="524" ht="15.75" customHeight="1">
      <c r="D524" s="62"/>
    </row>
    <row r="525" ht="15.75" customHeight="1">
      <c r="D525" s="62"/>
    </row>
    <row r="526" ht="15.75" customHeight="1">
      <c r="D526" s="62"/>
    </row>
    <row r="527" ht="15.75" customHeight="1">
      <c r="D527" s="62"/>
    </row>
    <row r="528" ht="15.75" customHeight="1">
      <c r="D528" s="62"/>
    </row>
    <row r="529" ht="15.75" customHeight="1">
      <c r="D529" s="62"/>
    </row>
    <row r="530" ht="15.75" customHeight="1">
      <c r="D530" s="62"/>
    </row>
    <row r="531" ht="15.75" customHeight="1">
      <c r="D531" s="62"/>
    </row>
    <row r="532" ht="15.75" customHeight="1">
      <c r="D532" s="62"/>
    </row>
    <row r="533" ht="15.75" customHeight="1">
      <c r="D533" s="62"/>
    </row>
    <row r="534" ht="15.75" customHeight="1">
      <c r="D534" s="62"/>
    </row>
    <row r="535" ht="15.75" customHeight="1">
      <c r="D535" s="62"/>
    </row>
    <row r="536" ht="15.75" customHeight="1">
      <c r="D536" s="62"/>
    </row>
    <row r="537" ht="15.75" customHeight="1">
      <c r="D537" s="62"/>
    </row>
    <row r="538" ht="15.75" customHeight="1">
      <c r="D538" s="62"/>
    </row>
    <row r="539" ht="15.75" customHeight="1">
      <c r="D539" s="62"/>
    </row>
    <row r="540" ht="15.75" customHeight="1">
      <c r="D540" s="62"/>
    </row>
    <row r="541" ht="15.75" customHeight="1">
      <c r="D541" s="62"/>
    </row>
    <row r="542" ht="15.75" customHeight="1">
      <c r="D542" s="62"/>
    </row>
    <row r="543" ht="15.75" customHeight="1">
      <c r="D543" s="62"/>
    </row>
    <row r="544" ht="15.75" customHeight="1">
      <c r="D544" s="62"/>
    </row>
    <row r="545" ht="15.75" customHeight="1">
      <c r="D545" s="62"/>
    </row>
    <row r="546" ht="15.75" customHeight="1">
      <c r="D546" s="62"/>
    </row>
    <row r="547" ht="15.75" customHeight="1">
      <c r="D547" s="62"/>
    </row>
    <row r="548" ht="15.75" customHeight="1">
      <c r="D548" s="62"/>
    </row>
    <row r="549" ht="15.75" customHeight="1">
      <c r="D549" s="62"/>
    </row>
    <row r="550" ht="15.75" customHeight="1">
      <c r="D550" s="62"/>
    </row>
    <row r="551" ht="15.75" customHeight="1">
      <c r="D551" s="62"/>
    </row>
    <row r="552" ht="15.75" customHeight="1">
      <c r="D552" s="62"/>
    </row>
    <row r="553" ht="15.75" customHeight="1">
      <c r="D553" s="62"/>
    </row>
    <row r="554" ht="15.75" customHeight="1">
      <c r="D554" s="62"/>
    </row>
    <row r="555" ht="15.75" customHeight="1">
      <c r="D555" s="62"/>
    </row>
    <row r="556" ht="15.75" customHeight="1">
      <c r="D556" s="62"/>
    </row>
    <row r="557" ht="15.75" customHeight="1">
      <c r="D557" s="62"/>
    </row>
    <row r="558" ht="15.75" customHeight="1">
      <c r="D558" s="62"/>
    </row>
    <row r="559" ht="15.75" customHeight="1">
      <c r="D559" s="62"/>
    </row>
    <row r="560" ht="15.75" customHeight="1">
      <c r="D560" s="62"/>
    </row>
    <row r="561" ht="15.75" customHeight="1">
      <c r="D561" s="62"/>
    </row>
    <row r="562" ht="15.75" customHeight="1">
      <c r="D562" s="62"/>
    </row>
    <row r="563" ht="15.75" customHeight="1">
      <c r="D563" s="62"/>
    </row>
    <row r="564" ht="15.75" customHeight="1">
      <c r="D564" s="62"/>
    </row>
    <row r="565" ht="15.75" customHeight="1">
      <c r="D565" s="62"/>
    </row>
    <row r="566" ht="15.75" customHeight="1">
      <c r="D566" s="62"/>
    </row>
    <row r="567" ht="15.75" customHeight="1">
      <c r="D567" s="62"/>
    </row>
    <row r="568" ht="15.75" customHeight="1">
      <c r="D568" s="62"/>
    </row>
    <row r="569" ht="15.75" customHeight="1">
      <c r="D569" s="62"/>
    </row>
    <row r="570" ht="15.75" customHeight="1">
      <c r="D570" s="62"/>
    </row>
    <row r="571" ht="15.75" customHeight="1">
      <c r="D571" s="62"/>
    </row>
    <row r="572" ht="15.75" customHeight="1">
      <c r="D572" s="62"/>
    </row>
    <row r="573" ht="15.75" customHeight="1">
      <c r="D573" s="62"/>
    </row>
    <row r="574" ht="15.75" customHeight="1">
      <c r="D574" s="62"/>
    </row>
    <row r="575" ht="15.75" customHeight="1">
      <c r="D575" s="62"/>
    </row>
    <row r="576" ht="15.75" customHeight="1">
      <c r="D576" s="62"/>
    </row>
    <row r="577" ht="15.75" customHeight="1">
      <c r="D577" s="62"/>
    </row>
    <row r="578" ht="15.75" customHeight="1">
      <c r="D578" s="62"/>
    </row>
    <row r="579" ht="15.75" customHeight="1">
      <c r="D579" s="62"/>
    </row>
    <row r="580" ht="15.75" customHeight="1">
      <c r="D580" s="62"/>
    </row>
    <row r="581" ht="15.75" customHeight="1">
      <c r="D581" s="62"/>
    </row>
    <row r="582" ht="15.75" customHeight="1">
      <c r="D582" s="62"/>
    </row>
    <row r="583" ht="15.75" customHeight="1">
      <c r="D583" s="62"/>
    </row>
    <row r="584" ht="15.75" customHeight="1">
      <c r="D584" s="62"/>
    </row>
    <row r="585" ht="15.75" customHeight="1">
      <c r="D585" s="62"/>
    </row>
    <row r="586" ht="15.75" customHeight="1">
      <c r="D586" s="62"/>
    </row>
    <row r="587" ht="15.75" customHeight="1">
      <c r="D587" s="62"/>
    </row>
    <row r="588" ht="15.75" customHeight="1">
      <c r="D588" s="62"/>
    </row>
    <row r="589" ht="15.75" customHeight="1">
      <c r="D589" s="62"/>
    </row>
    <row r="590" ht="15.75" customHeight="1">
      <c r="D590" s="62"/>
    </row>
    <row r="591" ht="15.75" customHeight="1">
      <c r="D591" s="62"/>
    </row>
    <row r="592" ht="15.75" customHeight="1">
      <c r="D592" s="62"/>
    </row>
    <row r="593" ht="15.75" customHeight="1">
      <c r="D593" s="62"/>
    </row>
    <row r="594" ht="15.75" customHeight="1">
      <c r="D594" s="62"/>
    </row>
    <row r="595" ht="15.75" customHeight="1">
      <c r="D595" s="62"/>
    </row>
    <row r="596" ht="15.75" customHeight="1">
      <c r="D596" s="62"/>
    </row>
    <row r="597" ht="15.75" customHeight="1">
      <c r="D597" s="62"/>
    </row>
    <row r="598" ht="15.75" customHeight="1">
      <c r="D598" s="62"/>
    </row>
    <row r="599" ht="15.75" customHeight="1">
      <c r="D599" s="62"/>
    </row>
    <row r="600" ht="15.75" customHeight="1">
      <c r="D600" s="62"/>
    </row>
    <row r="601" ht="15.75" customHeight="1">
      <c r="D601" s="62"/>
    </row>
    <row r="602" ht="15.75" customHeight="1">
      <c r="D602" s="62"/>
    </row>
    <row r="603" ht="15.75" customHeight="1">
      <c r="D603" s="62"/>
    </row>
    <row r="604" ht="15.75" customHeight="1">
      <c r="D604" s="62"/>
    </row>
    <row r="605" ht="15.75" customHeight="1">
      <c r="D605" s="62"/>
    </row>
    <row r="606" ht="15.75" customHeight="1">
      <c r="D606" s="62"/>
    </row>
    <row r="607" ht="15.75" customHeight="1">
      <c r="D607" s="62"/>
    </row>
    <row r="608" ht="15.75" customHeight="1">
      <c r="D608" s="62"/>
    </row>
    <row r="609" ht="15.75" customHeight="1">
      <c r="D609" s="62"/>
    </row>
    <row r="610" ht="15.75" customHeight="1">
      <c r="D610" s="62"/>
    </row>
    <row r="611" ht="15.75" customHeight="1">
      <c r="D611" s="62"/>
    </row>
    <row r="612" ht="15.75" customHeight="1">
      <c r="D612" s="62"/>
    </row>
    <row r="613" ht="15.75" customHeight="1">
      <c r="D613" s="62"/>
    </row>
    <row r="614" ht="15.75" customHeight="1">
      <c r="D614" s="62"/>
    </row>
    <row r="615" ht="15.75" customHeight="1">
      <c r="D615" s="62"/>
    </row>
    <row r="616" ht="15.75" customHeight="1">
      <c r="D616" s="62"/>
    </row>
    <row r="617" ht="15.75" customHeight="1">
      <c r="D617" s="62"/>
    </row>
    <row r="618" ht="15.75" customHeight="1">
      <c r="D618" s="62"/>
    </row>
    <row r="619" ht="15.75" customHeight="1">
      <c r="D619" s="62"/>
    </row>
    <row r="620" ht="15.75" customHeight="1">
      <c r="D620" s="62"/>
    </row>
    <row r="621" ht="15.75" customHeight="1">
      <c r="D621" s="62"/>
    </row>
    <row r="622" ht="15.75" customHeight="1">
      <c r="D622" s="62"/>
    </row>
    <row r="623" ht="15.75" customHeight="1">
      <c r="D623" s="62"/>
    </row>
    <row r="624" ht="15.75" customHeight="1">
      <c r="D624" s="62"/>
    </row>
    <row r="625" ht="15.75" customHeight="1">
      <c r="D625" s="62"/>
    </row>
    <row r="626" ht="15.75" customHeight="1">
      <c r="D626" s="62"/>
    </row>
    <row r="627" ht="15.75" customHeight="1">
      <c r="D627" s="62"/>
    </row>
    <row r="628" ht="15.75" customHeight="1">
      <c r="D628" s="62"/>
    </row>
    <row r="629" ht="15.75" customHeight="1">
      <c r="D629" s="62"/>
    </row>
    <row r="630" ht="15.75" customHeight="1">
      <c r="D630" s="62"/>
    </row>
    <row r="631" ht="15.75" customHeight="1">
      <c r="D631" s="62"/>
    </row>
    <row r="632" ht="15.75" customHeight="1">
      <c r="D632" s="62"/>
    </row>
    <row r="633" ht="15.75" customHeight="1">
      <c r="D633" s="62"/>
    </row>
    <row r="634" ht="15.75" customHeight="1">
      <c r="D634" s="62"/>
    </row>
    <row r="635" ht="15.75" customHeight="1">
      <c r="D635" s="62"/>
    </row>
    <row r="636" ht="15.75" customHeight="1">
      <c r="D636" s="62"/>
    </row>
    <row r="637" ht="15.75" customHeight="1">
      <c r="D637" s="62"/>
    </row>
    <row r="638" ht="15.75" customHeight="1">
      <c r="D638" s="62"/>
    </row>
    <row r="639" ht="15.75" customHeight="1">
      <c r="D639" s="62"/>
    </row>
    <row r="640" ht="15.75" customHeight="1">
      <c r="D640" s="62"/>
    </row>
    <row r="641" ht="15.75" customHeight="1">
      <c r="D641" s="62"/>
    </row>
    <row r="642" ht="15.75" customHeight="1">
      <c r="D642" s="62"/>
    </row>
    <row r="643" ht="15.75" customHeight="1">
      <c r="D643" s="62"/>
    </row>
    <row r="644" ht="15.75" customHeight="1">
      <c r="D644" s="62"/>
    </row>
    <row r="645" ht="15.75" customHeight="1">
      <c r="D645" s="62"/>
    </row>
    <row r="646" ht="15.75" customHeight="1">
      <c r="D646" s="62"/>
    </row>
    <row r="647" ht="15.75" customHeight="1">
      <c r="D647" s="62"/>
    </row>
    <row r="648" ht="15.75" customHeight="1">
      <c r="D648" s="62"/>
    </row>
    <row r="649" ht="15.75" customHeight="1">
      <c r="D649" s="62"/>
    </row>
    <row r="650" ht="15.75" customHeight="1">
      <c r="D650" s="62"/>
    </row>
    <row r="651" ht="15.75" customHeight="1">
      <c r="D651" s="62"/>
    </row>
    <row r="652" ht="15.75" customHeight="1">
      <c r="D652" s="62"/>
    </row>
    <row r="653" ht="15.75" customHeight="1">
      <c r="D653" s="62"/>
    </row>
    <row r="654" ht="15.75" customHeight="1">
      <c r="D654" s="62"/>
    </row>
    <row r="655" ht="15.75" customHeight="1">
      <c r="D655" s="62"/>
    </row>
    <row r="656" ht="15.75" customHeight="1">
      <c r="D656" s="62"/>
    </row>
    <row r="657" ht="15.75" customHeight="1">
      <c r="D657" s="62"/>
    </row>
    <row r="658" ht="15.75" customHeight="1">
      <c r="D658" s="62"/>
    </row>
    <row r="659" ht="15.75" customHeight="1">
      <c r="D659" s="62"/>
    </row>
    <row r="660" ht="15.75" customHeight="1">
      <c r="D660" s="62"/>
    </row>
    <row r="661" ht="15.75" customHeight="1">
      <c r="D661" s="62"/>
    </row>
    <row r="662" ht="15.75" customHeight="1">
      <c r="D662" s="62"/>
    </row>
    <row r="663" ht="15.75" customHeight="1">
      <c r="D663" s="62"/>
    </row>
    <row r="664" ht="15.75" customHeight="1">
      <c r="D664" s="62"/>
    </row>
    <row r="665" ht="15.75" customHeight="1">
      <c r="D665" s="62"/>
    </row>
    <row r="666" ht="15.75" customHeight="1">
      <c r="D666" s="62"/>
    </row>
    <row r="667" ht="15.75" customHeight="1">
      <c r="D667" s="62"/>
    </row>
    <row r="668" ht="15.75" customHeight="1">
      <c r="D668" s="62"/>
    </row>
    <row r="669" ht="15.75" customHeight="1">
      <c r="D669" s="62"/>
    </row>
    <row r="670" ht="15.75" customHeight="1">
      <c r="D670" s="62"/>
    </row>
    <row r="671" ht="15.75" customHeight="1">
      <c r="D671" s="62"/>
    </row>
    <row r="672" ht="15.75" customHeight="1">
      <c r="D672" s="62"/>
    </row>
    <row r="673" ht="15.75" customHeight="1">
      <c r="D673" s="62"/>
    </row>
    <row r="674" ht="15.75" customHeight="1">
      <c r="D674" s="62"/>
    </row>
    <row r="675" ht="15.75" customHeight="1">
      <c r="D675" s="62"/>
    </row>
    <row r="676" ht="15.75" customHeight="1">
      <c r="D676" s="62"/>
    </row>
    <row r="677" ht="15.75" customHeight="1">
      <c r="D677" s="62"/>
    </row>
    <row r="678" ht="15.75" customHeight="1">
      <c r="D678" s="62"/>
    </row>
    <row r="679" ht="15.75" customHeight="1">
      <c r="D679" s="62"/>
    </row>
    <row r="680" ht="15.75" customHeight="1">
      <c r="D680" s="62"/>
    </row>
    <row r="681" ht="15.75" customHeight="1">
      <c r="D681" s="62"/>
    </row>
    <row r="682" ht="15.75" customHeight="1">
      <c r="D682" s="62"/>
    </row>
    <row r="683" ht="15.75" customHeight="1">
      <c r="D683" s="62"/>
    </row>
    <row r="684" ht="15.75" customHeight="1">
      <c r="D684" s="62"/>
    </row>
    <row r="685" ht="15.75" customHeight="1">
      <c r="D685" s="62"/>
    </row>
    <row r="686" ht="15.75" customHeight="1">
      <c r="D686" s="62"/>
    </row>
    <row r="687" ht="15.75" customHeight="1">
      <c r="D687" s="62"/>
    </row>
    <row r="688" ht="15.75" customHeight="1">
      <c r="D688" s="62"/>
    </row>
    <row r="689" ht="15.75" customHeight="1">
      <c r="D689" s="62"/>
    </row>
    <row r="690" ht="15.75" customHeight="1">
      <c r="D690" s="62"/>
    </row>
    <row r="691" ht="15.75" customHeight="1">
      <c r="D691" s="62"/>
    </row>
    <row r="692" ht="15.75" customHeight="1">
      <c r="D692" s="62"/>
    </row>
    <row r="693" ht="15.75" customHeight="1">
      <c r="D693" s="62"/>
    </row>
    <row r="694" ht="15.75" customHeight="1">
      <c r="D694" s="62"/>
    </row>
    <row r="695" ht="15.75" customHeight="1">
      <c r="D695" s="62"/>
    </row>
    <row r="696" ht="15.75" customHeight="1">
      <c r="D696" s="62"/>
    </row>
    <row r="697" ht="15.75" customHeight="1">
      <c r="D697" s="62"/>
    </row>
    <row r="698" ht="15.75" customHeight="1">
      <c r="D698" s="62"/>
    </row>
    <row r="699" ht="15.75" customHeight="1">
      <c r="D699" s="62"/>
    </row>
    <row r="700" ht="15.75" customHeight="1">
      <c r="D700" s="62"/>
    </row>
    <row r="701" ht="15.75" customHeight="1">
      <c r="D701" s="62"/>
    </row>
    <row r="702" ht="15.75" customHeight="1">
      <c r="D702" s="62"/>
    </row>
    <row r="703" ht="15.75" customHeight="1">
      <c r="D703" s="62"/>
    </row>
    <row r="704" ht="15.75" customHeight="1">
      <c r="D704" s="62"/>
    </row>
    <row r="705" ht="15.75" customHeight="1">
      <c r="D705" s="62"/>
    </row>
    <row r="706" ht="15.75" customHeight="1">
      <c r="D706" s="62"/>
    </row>
    <row r="707" ht="15.75" customHeight="1">
      <c r="D707" s="62"/>
    </row>
    <row r="708" ht="15.75" customHeight="1">
      <c r="D708" s="62"/>
    </row>
    <row r="709" ht="15.75" customHeight="1">
      <c r="D709" s="62"/>
    </row>
    <row r="710" ht="15.75" customHeight="1">
      <c r="D710" s="62"/>
    </row>
    <row r="711" ht="15.75" customHeight="1">
      <c r="D711" s="62"/>
    </row>
    <row r="712" ht="15.75" customHeight="1">
      <c r="D712" s="62"/>
    </row>
    <row r="713" ht="15.75" customHeight="1">
      <c r="D713" s="62"/>
    </row>
    <row r="714" ht="15.75" customHeight="1">
      <c r="D714" s="62"/>
    </row>
    <row r="715" ht="15.75" customHeight="1">
      <c r="D715" s="62"/>
    </row>
    <row r="716" ht="15.75" customHeight="1">
      <c r="D716" s="62"/>
    </row>
    <row r="717" ht="15.75" customHeight="1">
      <c r="D717" s="62"/>
    </row>
    <row r="718" ht="15.75" customHeight="1">
      <c r="D718" s="62"/>
    </row>
    <row r="719" ht="15.75" customHeight="1">
      <c r="D719" s="62"/>
    </row>
    <row r="720" ht="15.75" customHeight="1">
      <c r="D720" s="62"/>
    </row>
    <row r="721" ht="15.75" customHeight="1">
      <c r="D721" s="62"/>
    </row>
    <row r="722" ht="15.75" customHeight="1">
      <c r="D722" s="62"/>
    </row>
    <row r="723" ht="15.75" customHeight="1">
      <c r="D723" s="62"/>
    </row>
    <row r="724" ht="15.75" customHeight="1">
      <c r="D724" s="62"/>
    </row>
    <row r="725" ht="15.75" customHeight="1">
      <c r="D725" s="62"/>
    </row>
    <row r="726" ht="15.75" customHeight="1">
      <c r="D726" s="62"/>
    </row>
    <row r="727" ht="15.75" customHeight="1">
      <c r="D727" s="62"/>
    </row>
    <row r="728" ht="15.75" customHeight="1">
      <c r="D728" s="62"/>
    </row>
    <row r="729" ht="15.75" customHeight="1">
      <c r="D729" s="62"/>
    </row>
    <row r="730" ht="15.75" customHeight="1">
      <c r="D730" s="62"/>
    </row>
    <row r="731" ht="15.75" customHeight="1">
      <c r="D731" s="62"/>
    </row>
    <row r="732" ht="15.75" customHeight="1">
      <c r="D732" s="62"/>
    </row>
    <row r="733" ht="15.75" customHeight="1">
      <c r="D733" s="62"/>
    </row>
    <row r="734" ht="15.75" customHeight="1">
      <c r="D734" s="62"/>
    </row>
    <row r="735" ht="15.75" customHeight="1">
      <c r="D735" s="62"/>
    </row>
    <row r="736" ht="15.75" customHeight="1">
      <c r="D736" s="62"/>
    </row>
    <row r="737" ht="15.75" customHeight="1">
      <c r="D737" s="62"/>
    </row>
    <row r="738" ht="15.75" customHeight="1">
      <c r="D738" s="62"/>
    </row>
    <row r="739" ht="15.75" customHeight="1">
      <c r="D739" s="62"/>
    </row>
    <row r="740" ht="15.75" customHeight="1">
      <c r="D740" s="62"/>
    </row>
    <row r="741" ht="15.75" customHeight="1">
      <c r="D741" s="62"/>
    </row>
    <row r="742" ht="15.75" customHeight="1">
      <c r="D742" s="62"/>
    </row>
    <row r="743" ht="15.75" customHeight="1">
      <c r="D743" s="62"/>
    </row>
    <row r="744" ht="15.75" customHeight="1">
      <c r="D744" s="62"/>
    </row>
    <row r="745" ht="15.75" customHeight="1">
      <c r="D745" s="62"/>
    </row>
    <row r="746" ht="15.75" customHeight="1">
      <c r="D746" s="62"/>
    </row>
    <row r="747" ht="15.75" customHeight="1">
      <c r="D747" s="62"/>
    </row>
    <row r="748" ht="15.75" customHeight="1">
      <c r="D748" s="62"/>
    </row>
    <row r="749" ht="15.75" customHeight="1">
      <c r="D749" s="62"/>
    </row>
    <row r="750" ht="15.75" customHeight="1">
      <c r="D750" s="62"/>
    </row>
    <row r="751" ht="15.75" customHeight="1">
      <c r="D751" s="62"/>
    </row>
    <row r="752" ht="15.75" customHeight="1">
      <c r="D752" s="62"/>
    </row>
    <row r="753" ht="15.75" customHeight="1">
      <c r="D753" s="62"/>
    </row>
    <row r="754" ht="15.75" customHeight="1">
      <c r="D754" s="62"/>
    </row>
    <row r="755" ht="15.75" customHeight="1">
      <c r="D755" s="62"/>
    </row>
    <row r="756" ht="15.75" customHeight="1">
      <c r="D756" s="62"/>
    </row>
    <row r="757" ht="15.75" customHeight="1">
      <c r="D757" s="62"/>
    </row>
    <row r="758" ht="15.75" customHeight="1">
      <c r="D758" s="62"/>
    </row>
    <row r="759" ht="15.75" customHeight="1">
      <c r="D759" s="62"/>
    </row>
    <row r="760" ht="15.75" customHeight="1">
      <c r="D760" s="62"/>
    </row>
    <row r="761" ht="15.75" customHeight="1">
      <c r="D761" s="62"/>
    </row>
    <row r="762" ht="15.75" customHeight="1">
      <c r="D762" s="62"/>
    </row>
    <row r="763" ht="15.75" customHeight="1">
      <c r="D763" s="62"/>
    </row>
    <row r="764" ht="15.75" customHeight="1">
      <c r="D764" s="62"/>
    </row>
    <row r="765" ht="15.75" customHeight="1">
      <c r="D765" s="62"/>
    </row>
    <row r="766" ht="15.75" customHeight="1">
      <c r="D766" s="62"/>
    </row>
    <row r="767" ht="15.75" customHeight="1">
      <c r="D767" s="62"/>
    </row>
    <row r="768" ht="15.75" customHeight="1">
      <c r="D768" s="62"/>
    </row>
    <row r="769" ht="15.75" customHeight="1">
      <c r="D769" s="62"/>
    </row>
    <row r="770" ht="15.75" customHeight="1">
      <c r="D770" s="62"/>
    </row>
    <row r="771" ht="15.75" customHeight="1">
      <c r="D771" s="62"/>
    </row>
    <row r="772" ht="15.75" customHeight="1">
      <c r="D772" s="62"/>
    </row>
    <row r="773" ht="15.75" customHeight="1">
      <c r="D773" s="62"/>
    </row>
    <row r="774" ht="15.75" customHeight="1">
      <c r="D774" s="62"/>
    </row>
    <row r="775" ht="15.75" customHeight="1">
      <c r="D775" s="62"/>
    </row>
    <row r="776" ht="15.75" customHeight="1">
      <c r="D776" s="62"/>
    </row>
    <row r="777" ht="15.75" customHeight="1">
      <c r="D777" s="62"/>
    </row>
    <row r="778" ht="15.75" customHeight="1">
      <c r="D778" s="62"/>
    </row>
    <row r="779" ht="15.75" customHeight="1">
      <c r="D779" s="62"/>
    </row>
    <row r="780" ht="15.75" customHeight="1">
      <c r="D780" s="62"/>
    </row>
    <row r="781" ht="15.75" customHeight="1">
      <c r="D781" s="62"/>
    </row>
    <row r="782" ht="15.75" customHeight="1">
      <c r="D782" s="62"/>
    </row>
    <row r="783" ht="15.75" customHeight="1">
      <c r="D783" s="62"/>
    </row>
    <row r="784" ht="15.75" customHeight="1">
      <c r="D784" s="62"/>
    </row>
    <row r="785" ht="15.75" customHeight="1">
      <c r="D785" s="62"/>
    </row>
    <row r="786" ht="15.75" customHeight="1">
      <c r="D786" s="62"/>
    </row>
    <row r="787" ht="15.75" customHeight="1">
      <c r="D787" s="62"/>
    </row>
    <row r="788" ht="15.75" customHeight="1">
      <c r="D788" s="62"/>
    </row>
    <row r="789" ht="15.75" customHeight="1">
      <c r="D789" s="62"/>
    </row>
    <row r="790" ht="15.75" customHeight="1">
      <c r="D790" s="62"/>
    </row>
    <row r="791" ht="15.75" customHeight="1">
      <c r="D791" s="62"/>
    </row>
    <row r="792" ht="15.75" customHeight="1">
      <c r="D792" s="62"/>
    </row>
    <row r="793" ht="15.75" customHeight="1">
      <c r="D793" s="62"/>
    </row>
    <row r="794" ht="15.75" customHeight="1">
      <c r="D794" s="62"/>
    </row>
    <row r="795" ht="15.75" customHeight="1">
      <c r="D795" s="62"/>
    </row>
    <row r="796" ht="15.75" customHeight="1">
      <c r="D796" s="62"/>
    </row>
    <row r="797" ht="15.75" customHeight="1">
      <c r="D797" s="62"/>
    </row>
    <row r="798" ht="15.75" customHeight="1">
      <c r="D798" s="62"/>
    </row>
    <row r="799" ht="15.75" customHeight="1">
      <c r="D799" s="62"/>
    </row>
    <row r="800" ht="15.75" customHeight="1">
      <c r="D800" s="62"/>
    </row>
    <row r="801" ht="15.75" customHeight="1">
      <c r="D801" s="62"/>
    </row>
    <row r="802" ht="15.75" customHeight="1">
      <c r="D802" s="62"/>
    </row>
    <row r="803" ht="15.75" customHeight="1">
      <c r="D803" s="62"/>
    </row>
    <row r="804" ht="15.75" customHeight="1">
      <c r="D804" s="62"/>
    </row>
    <row r="805" ht="15.75" customHeight="1">
      <c r="D805" s="62"/>
    </row>
    <row r="806" ht="15.75" customHeight="1">
      <c r="D806" s="62"/>
    </row>
    <row r="807" ht="15.75" customHeight="1">
      <c r="D807" s="62"/>
    </row>
    <row r="808" ht="15.75" customHeight="1">
      <c r="D808" s="62"/>
    </row>
    <row r="809" ht="15.75" customHeight="1">
      <c r="D809" s="62"/>
    </row>
    <row r="810" ht="15.75" customHeight="1">
      <c r="D810" s="62"/>
    </row>
    <row r="811" ht="15.75" customHeight="1">
      <c r="D811" s="62"/>
    </row>
    <row r="812" ht="15.75" customHeight="1">
      <c r="D812" s="62"/>
    </row>
    <row r="813" ht="15.75" customHeight="1">
      <c r="D813" s="62"/>
    </row>
    <row r="814" ht="15.75" customHeight="1">
      <c r="D814" s="62"/>
    </row>
    <row r="815" ht="15.75" customHeight="1">
      <c r="D815" s="62"/>
    </row>
    <row r="816" ht="15.75" customHeight="1">
      <c r="D816" s="62"/>
    </row>
    <row r="817" ht="15.75" customHeight="1">
      <c r="D817" s="62"/>
    </row>
    <row r="818" ht="15.75" customHeight="1">
      <c r="D818" s="62"/>
    </row>
    <row r="819" ht="15.75" customHeight="1">
      <c r="D819" s="62"/>
    </row>
    <row r="820" ht="15.75" customHeight="1">
      <c r="D820" s="62"/>
    </row>
    <row r="821" ht="15.75" customHeight="1">
      <c r="D821" s="62"/>
    </row>
    <row r="822" ht="15.75" customHeight="1">
      <c r="D822" s="62"/>
    </row>
    <row r="823" ht="15.75" customHeight="1">
      <c r="D823" s="62"/>
    </row>
    <row r="824" ht="15.75" customHeight="1">
      <c r="D824" s="62"/>
    </row>
    <row r="825" ht="15.75" customHeight="1">
      <c r="D825" s="62"/>
    </row>
    <row r="826" ht="15.75" customHeight="1">
      <c r="D826" s="62"/>
    </row>
    <row r="827" ht="15.75" customHeight="1">
      <c r="D827" s="62"/>
    </row>
    <row r="828" ht="15.75" customHeight="1">
      <c r="D828" s="62"/>
    </row>
    <row r="829" ht="15.75" customHeight="1">
      <c r="D829" s="62"/>
    </row>
    <row r="830" ht="15.75" customHeight="1">
      <c r="D830" s="62"/>
    </row>
    <row r="831" ht="15.75" customHeight="1">
      <c r="D831" s="62"/>
    </row>
    <row r="832" ht="15.75" customHeight="1">
      <c r="D832" s="62"/>
    </row>
    <row r="833" ht="15.75" customHeight="1">
      <c r="D833" s="62"/>
    </row>
    <row r="834" ht="15.75" customHeight="1">
      <c r="D834" s="62"/>
    </row>
    <row r="835" ht="15.75" customHeight="1">
      <c r="D835" s="62"/>
    </row>
    <row r="836" ht="15.75" customHeight="1">
      <c r="D836" s="62"/>
    </row>
    <row r="837" ht="15.75" customHeight="1">
      <c r="D837" s="62"/>
    </row>
    <row r="838" ht="15.75" customHeight="1">
      <c r="D838" s="62"/>
    </row>
    <row r="839" ht="15.75" customHeight="1">
      <c r="D839" s="62"/>
    </row>
    <row r="840" ht="15.75" customHeight="1">
      <c r="D840" s="62"/>
    </row>
    <row r="841" ht="15.75" customHeight="1">
      <c r="D841" s="62"/>
    </row>
    <row r="842" ht="15.75" customHeight="1">
      <c r="D842" s="62"/>
    </row>
    <row r="843" ht="15.75" customHeight="1">
      <c r="D843" s="62"/>
    </row>
    <row r="844" ht="15.75" customHeight="1">
      <c r="D844" s="62"/>
    </row>
    <row r="845" ht="15.75" customHeight="1">
      <c r="D845" s="62"/>
    </row>
    <row r="846" ht="15.75" customHeight="1">
      <c r="D846" s="62"/>
    </row>
    <row r="847" ht="15.75" customHeight="1">
      <c r="D847" s="62"/>
    </row>
    <row r="848" ht="15.75" customHeight="1">
      <c r="D848" s="62"/>
    </row>
    <row r="849" ht="15.75" customHeight="1">
      <c r="D849" s="62"/>
    </row>
    <row r="850" ht="15.75" customHeight="1">
      <c r="D850" s="62"/>
    </row>
    <row r="851" ht="15.75" customHeight="1">
      <c r="D851" s="62"/>
    </row>
    <row r="852" ht="15.75" customHeight="1">
      <c r="D852" s="62"/>
    </row>
    <row r="853" ht="15.75" customHeight="1">
      <c r="D853" s="62"/>
    </row>
    <row r="854" ht="15.75" customHeight="1">
      <c r="D854" s="62"/>
    </row>
    <row r="855" ht="15.75" customHeight="1">
      <c r="D855" s="62"/>
    </row>
    <row r="856" ht="15.75" customHeight="1">
      <c r="D856" s="62"/>
    </row>
    <row r="857" ht="15.75" customHeight="1">
      <c r="D857" s="62"/>
    </row>
    <row r="858" ht="15.75" customHeight="1">
      <c r="D858" s="62"/>
    </row>
    <row r="859" ht="15.75" customHeight="1">
      <c r="D859" s="62"/>
    </row>
    <row r="860" ht="15.75" customHeight="1">
      <c r="D860" s="62"/>
    </row>
    <row r="861" ht="15.75" customHeight="1">
      <c r="D861" s="62"/>
    </row>
    <row r="862" ht="15.75" customHeight="1">
      <c r="D862" s="62"/>
    </row>
    <row r="863" ht="15.75" customHeight="1">
      <c r="D863" s="62"/>
    </row>
    <row r="864" ht="15.75" customHeight="1">
      <c r="D864" s="62"/>
    </row>
    <row r="865" ht="15.75" customHeight="1">
      <c r="D865" s="62"/>
    </row>
    <row r="866" ht="15.75" customHeight="1">
      <c r="D866" s="62"/>
    </row>
    <row r="867" ht="15.75" customHeight="1">
      <c r="D867" s="62"/>
    </row>
    <row r="868" ht="15.75" customHeight="1">
      <c r="D868" s="62"/>
    </row>
    <row r="869" ht="15.75" customHeight="1">
      <c r="D869" s="62"/>
    </row>
    <row r="870" ht="15.75" customHeight="1">
      <c r="D870" s="62"/>
    </row>
    <row r="871" ht="15.75" customHeight="1">
      <c r="D871" s="62"/>
    </row>
    <row r="872" ht="15.75" customHeight="1">
      <c r="D872" s="62"/>
    </row>
    <row r="873" ht="15.75" customHeight="1">
      <c r="D873" s="62"/>
    </row>
    <row r="874" ht="15.75" customHeight="1">
      <c r="D874" s="62"/>
    </row>
    <row r="875" ht="15.75" customHeight="1">
      <c r="D875" s="62"/>
    </row>
    <row r="876" ht="15.75" customHeight="1">
      <c r="D876" s="62"/>
    </row>
    <row r="877" ht="15.75" customHeight="1">
      <c r="D877" s="62"/>
    </row>
    <row r="878" ht="15.75" customHeight="1">
      <c r="D878" s="62"/>
    </row>
    <row r="879" ht="15.75" customHeight="1">
      <c r="D879" s="62"/>
    </row>
    <row r="880" ht="15.75" customHeight="1">
      <c r="D880" s="62"/>
    </row>
    <row r="881" ht="15.75" customHeight="1">
      <c r="D881" s="62"/>
    </row>
    <row r="882" ht="15.75" customHeight="1">
      <c r="D882" s="62"/>
    </row>
    <row r="883" ht="15.75" customHeight="1">
      <c r="D883" s="62"/>
    </row>
    <row r="884" ht="15.75" customHeight="1">
      <c r="D884" s="62"/>
    </row>
    <row r="885" ht="15.75" customHeight="1">
      <c r="D885" s="62"/>
    </row>
    <row r="886" ht="15.75" customHeight="1">
      <c r="D886" s="62"/>
    </row>
    <row r="887" ht="15.75" customHeight="1">
      <c r="D887" s="62"/>
    </row>
    <row r="888" ht="15.75" customHeight="1">
      <c r="D888" s="62"/>
    </row>
    <row r="889" ht="15.75" customHeight="1">
      <c r="D889" s="62"/>
    </row>
    <row r="890" ht="15.75" customHeight="1">
      <c r="D890" s="62"/>
    </row>
    <row r="891" ht="15.75" customHeight="1">
      <c r="D891" s="62"/>
    </row>
    <row r="892" ht="15.75" customHeight="1">
      <c r="D892" s="62"/>
    </row>
    <row r="893" ht="15.75" customHeight="1">
      <c r="D893" s="62"/>
    </row>
    <row r="894" ht="15.75" customHeight="1">
      <c r="D894" s="62"/>
    </row>
    <row r="895" ht="15.75" customHeight="1">
      <c r="D895" s="62"/>
    </row>
    <row r="896" ht="15.75" customHeight="1">
      <c r="D896" s="62"/>
    </row>
    <row r="897" ht="15.75" customHeight="1">
      <c r="D897" s="62"/>
    </row>
    <row r="898" ht="15.75" customHeight="1">
      <c r="D898" s="62"/>
    </row>
    <row r="899" ht="15.75" customHeight="1">
      <c r="D899" s="62"/>
    </row>
    <row r="900" ht="15.75" customHeight="1">
      <c r="D900" s="62"/>
    </row>
    <row r="901" ht="15.75" customHeight="1">
      <c r="D901" s="62"/>
    </row>
    <row r="902" ht="15.75" customHeight="1">
      <c r="D902" s="62"/>
    </row>
    <row r="903" ht="15.75" customHeight="1">
      <c r="D903" s="62"/>
    </row>
    <row r="904" ht="15.75" customHeight="1">
      <c r="D904" s="62"/>
    </row>
    <row r="905" ht="15.75" customHeight="1">
      <c r="D905" s="62"/>
    </row>
    <row r="906" ht="15.75" customHeight="1">
      <c r="D906" s="62"/>
    </row>
    <row r="907" ht="15.75" customHeight="1">
      <c r="D907" s="62"/>
    </row>
    <row r="908" ht="15.75" customHeight="1">
      <c r="D908" s="62"/>
    </row>
    <row r="909" ht="15.75" customHeight="1">
      <c r="D909" s="62"/>
    </row>
    <row r="910" ht="15.75" customHeight="1">
      <c r="D910" s="62"/>
    </row>
    <row r="911" ht="15.75" customHeight="1">
      <c r="D911" s="62"/>
    </row>
    <row r="912" ht="15.75" customHeight="1">
      <c r="D912" s="62"/>
    </row>
    <row r="913" ht="15.75" customHeight="1">
      <c r="D913" s="62"/>
    </row>
    <row r="914" ht="15.75" customHeight="1">
      <c r="D914" s="62"/>
    </row>
    <row r="915" ht="15.75" customHeight="1">
      <c r="D915" s="62"/>
    </row>
    <row r="916" ht="15.75" customHeight="1">
      <c r="D916" s="62"/>
    </row>
    <row r="917" ht="15.75" customHeight="1">
      <c r="D917" s="62"/>
    </row>
    <row r="918" ht="15.75" customHeight="1">
      <c r="D918" s="62"/>
    </row>
    <row r="919" ht="15.75" customHeight="1">
      <c r="D919" s="62"/>
    </row>
    <row r="920" ht="15.75" customHeight="1">
      <c r="D920" s="62"/>
    </row>
    <row r="921" ht="15.75" customHeight="1">
      <c r="D921" s="62"/>
    </row>
    <row r="922" ht="15.75" customHeight="1">
      <c r="D922" s="62"/>
    </row>
    <row r="923" ht="15.75" customHeight="1">
      <c r="D923" s="62"/>
    </row>
    <row r="924" ht="15.75" customHeight="1">
      <c r="D924" s="62"/>
    </row>
    <row r="925" ht="15.75" customHeight="1">
      <c r="D925" s="62"/>
    </row>
    <row r="926" ht="15.75" customHeight="1">
      <c r="D926" s="62"/>
    </row>
    <row r="927" ht="15.75" customHeight="1">
      <c r="D927" s="62"/>
    </row>
    <row r="928" ht="15.75" customHeight="1">
      <c r="D928" s="62"/>
    </row>
    <row r="929" ht="15.75" customHeight="1">
      <c r="D929" s="62"/>
    </row>
    <row r="930" ht="15.75" customHeight="1">
      <c r="D930" s="62"/>
    </row>
    <row r="931" ht="15.75" customHeight="1">
      <c r="D931" s="62"/>
    </row>
    <row r="932" ht="15.75" customHeight="1">
      <c r="D932" s="62"/>
    </row>
    <row r="933" ht="15.75" customHeight="1">
      <c r="D933" s="62"/>
    </row>
    <row r="934" ht="15.75" customHeight="1">
      <c r="D934" s="62"/>
    </row>
    <row r="935" ht="15.75" customHeight="1">
      <c r="D935" s="62"/>
    </row>
    <row r="936" ht="15.75" customHeight="1">
      <c r="D936" s="62"/>
    </row>
    <row r="937" ht="15.75" customHeight="1">
      <c r="D937" s="62"/>
    </row>
    <row r="938" ht="15.75" customHeight="1">
      <c r="D938" s="62"/>
    </row>
    <row r="939" ht="15.75" customHeight="1">
      <c r="D939" s="62"/>
    </row>
    <row r="940" ht="15.75" customHeight="1">
      <c r="D940" s="62"/>
    </row>
    <row r="941" ht="15.75" customHeight="1">
      <c r="D941" s="62"/>
    </row>
    <row r="942" ht="15.75" customHeight="1">
      <c r="D942" s="62"/>
    </row>
    <row r="943" ht="15.75" customHeight="1">
      <c r="D943" s="62"/>
    </row>
    <row r="944" ht="15.75" customHeight="1">
      <c r="D944" s="62"/>
    </row>
    <row r="945" ht="15.75" customHeight="1">
      <c r="D945" s="62"/>
    </row>
    <row r="946" ht="15.75" customHeight="1">
      <c r="D946" s="62"/>
    </row>
    <row r="947" ht="15.75" customHeight="1">
      <c r="D947" s="62"/>
    </row>
    <row r="948" ht="15.75" customHeight="1">
      <c r="D948" s="62"/>
    </row>
    <row r="949" ht="15.75" customHeight="1">
      <c r="D949" s="62"/>
    </row>
    <row r="950" ht="15.75" customHeight="1">
      <c r="D950" s="62"/>
    </row>
    <row r="951" ht="15.75" customHeight="1">
      <c r="D951" s="62"/>
    </row>
    <row r="952" ht="15.75" customHeight="1">
      <c r="D952" s="62"/>
    </row>
    <row r="953" ht="15.75" customHeight="1">
      <c r="D953" s="62"/>
    </row>
    <row r="954" ht="15.75" customHeight="1">
      <c r="D954" s="62"/>
    </row>
    <row r="955" ht="15.75" customHeight="1">
      <c r="D955" s="62"/>
    </row>
    <row r="956" ht="15.75" customHeight="1">
      <c r="D956" s="62"/>
    </row>
    <row r="957" ht="15.75" customHeight="1">
      <c r="D957" s="62"/>
    </row>
    <row r="958" ht="15.75" customHeight="1">
      <c r="D958" s="62"/>
    </row>
    <row r="959" ht="15.75" customHeight="1">
      <c r="D959" s="62"/>
    </row>
    <row r="960" ht="15.75" customHeight="1">
      <c r="D960" s="62"/>
    </row>
    <row r="961" ht="15.75" customHeight="1">
      <c r="D961" s="62"/>
    </row>
    <row r="962" ht="15.75" customHeight="1">
      <c r="D962" s="62"/>
    </row>
    <row r="963" ht="15.75" customHeight="1">
      <c r="D963" s="62"/>
    </row>
    <row r="964" ht="15.75" customHeight="1">
      <c r="D964" s="62"/>
    </row>
    <row r="965" ht="15.75" customHeight="1">
      <c r="D965" s="62"/>
    </row>
    <row r="966" ht="15.75" customHeight="1">
      <c r="D966" s="62"/>
    </row>
    <row r="967" ht="15.75" customHeight="1">
      <c r="D967" s="62"/>
    </row>
    <row r="968" ht="15.75" customHeight="1">
      <c r="D968" s="62"/>
    </row>
    <row r="969" ht="15.75" customHeight="1">
      <c r="D969" s="62"/>
    </row>
    <row r="970" ht="15.75" customHeight="1">
      <c r="D970" s="62"/>
    </row>
    <row r="971" ht="15.75" customHeight="1">
      <c r="D971" s="62"/>
    </row>
    <row r="972" ht="15.75" customHeight="1">
      <c r="D972" s="62"/>
    </row>
    <row r="973" ht="15.75" customHeight="1">
      <c r="D973" s="62"/>
    </row>
    <row r="974" ht="15.75" customHeight="1">
      <c r="D974" s="62"/>
    </row>
    <row r="975" ht="15.75" customHeight="1">
      <c r="D975" s="62"/>
    </row>
    <row r="976" ht="15.75" customHeight="1">
      <c r="D976" s="62"/>
    </row>
    <row r="977" ht="15.75" customHeight="1">
      <c r="D977" s="62"/>
    </row>
    <row r="978" ht="15.75" customHeight="1">
      <c r="D978" s="62"/>
    </row>
    <row r="979" ht="15.75" customHeight="1">
      <c r="D979" s="62"/>
    </row>
    <row r="980" ht="15.75" customHeight="1">
      <c r="D980" s="62"/>
    </row>
    <row r="981" ht="15.75" customHeight="1">
      <c r="D981" s="62"/>
    </row>
    <row r="982" ht="15.75" customHeight="1">
      <c r="D982" s="62"/>
    </row>
    <row r="983" ht="15.75" customHeight="1">
      <c r="D983" s="62"/>
    </row>
    <row r="984" ht="15.75" customHeight="1">
      <c r="D984" s="62"/>
    </row>
    <row r="985" ht="15.75" customHeight="1">
      <c r="D985" s="62"/>
    </row>
    <row r="986" ht="15.75" customHeight="1">
      <c r="D986" s="62"/>
    </row>
    <row r="987" ht="15.75" customHeight="1">
      <c r="D987" s="62"/>
    </row>
    <row r="988" ht="15.75" customHeight="1">
      <c r="D988" s="62"/>
    </row>
    <row r="989" ht="15.75" customHeight="1">
      <c r="D989" s="62"/>
    </row>
    <row r="990" ht="15.75" customHeight="1">
      <c r="D990" s="62"/>
    </row>
    <row r="991" ht="15.75" customHeight="1">
      <c r="D991" s="62"/>
    </row>
    <row r="992" ht="15.75" customHeight="1">
      <c r="D992" s="62"/>
    </row>
    <row r="993" ht="15.75" customHeight="1">
      <c r="D993" s="62"/>
    </row>
    <row r="994" ht="15.75" customHeight="1">
      <c r="D994" s="62"/>
    </row>
    <row r="995" ht="15.75" customHeight="1">
      <c r="D995" s="62"/>
    </row>
    <row r="996" ht="15.75" customHeight="1">
      <c r="D996" s="62"/>
    </row>
    <row r="997" ht="15.75" customHeight="1">
      <c r="D997" s="62"/>
    </row>
    <row r="998" ht="15.75" customHeight="1">
      <c r="D998" s="62"/>
    </row>
    <row r="999" ht="15.75" customHeight="1">
      <c r="D999" s="62"/>
    </row>
    <row r="1000" ht="15.75" customHeight="1">
      <c r="D1000" s="62"/>
    </row>
    <row r="1001" ht="15.75" customHeight="1">
      <c r="D1001" s="62"/>
    </row>
  </sheetData>
  <mergeCells count="16">
    <mergeCell ref="B9:E9"/>
    <mergeCell ref="B10:E10"/>
    <mergeCell ref="B11:C11"/>
    <mergeCell ref="D11:E11"/>
    <mergeCell ref="B12:C12"/>
    <mergeCell ref="D12:E12"/>
    <mergeCell ref="B13:E13"/>
    <mergeCell ref="B14:E17"/>
    <mergeCell ref="A2:F2"/>
    <mergeCell ref="A3:F3"/>
    <mergeCell ref="A4:F4"/>
    <mergeCell ref="A5:B5"/>
    <mergeCell ref="A6:B6"/>
    <mergeCell ref="A7:B7"/>
    <mergeCell ref="A8:B8"/>
    <mergeCell ref="A1:B1"/>
  </mergeCells>
  <dataValidations>
    <dataValidation type="list" allowBlank="1" showErrorMessage="1" sqref="C6:C8">
      <formula1>'Reference Sheet'!$A$1:$A$3</formula1>
    </dataValidation>
  </dataValidations>
  <hyperlinks>
    <hyperlink r:id="rId1" ref="A1"/>
  </hyperlinks>
  <printOptions/>
  <pageMargins bottom="0.75" footer="0.0" header="0.0" left="0.7" right="0.7" top="0.75"/>
  <pageSetup paperSize="14"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29"/>
    <col customWidth="1" min="2" max="2" width="18.43"/>
    <col customWidth="1" min="3" max="3" width="27.0"/>
    <col customWidth="1" min="4" max="4" width="48.86"/>
    <col customWidth="1" min="5" max="5" width="43.14"/>
    <col customWidth="1" min="6" max="6" width="42.29"/>
    <col customWidth="1" min="7" max="7" width="68.71"/>
    <col customWidth="1" hidden="1" min="8" max="8" width="5.86"/>
    <col customWidth="1" hidden="1" min="9" max="9" width="2.29"/>
    <col customWidth="1" hidden="1" min="10" max="10" width="5.86"/>
    <col customWidth="1" min="11" max="26" width="9.14"/>
  </cols>
  <sheetData>
    <row r="1">
      <c r="A1" s="38" t="s">
        <v>27</v>
      </c>
      <c r="C1" s="39"/>
      <c r="D1" s="39"/>
      <c r="E1" s="39"/>
      <c r="F1" s="39"/>
      <c r="G1" s="40"/>
      <c r="H1" s="40"/>
      <c r="I1" s="40"/>
      <c r="J1" s="40"/>
      <c r="K1" s="40"/>
      <c r="L1" s="40"/>
      <c r="M1" s="40"/>
      <c r="N1" s="40"/>
      <c r="O1" s="40"/>
      <c r="P1" s="40"/>
      <c r="Q1" s="40"/>
      <c r="R1" s="40"/>
      <c r="S1" s="40"/>
      <c r="T1" s="40"/>
      <c r="U1" s="40"/>
      <c r="V1" s="40"/>
      <c r="W1" s="40"/>
      <c r="X1" s="40"/>
      <c r="Y1" s="40"/>
      <c r="Z1" s="40"/>
    </row>
    <row r="2">
      <c r="A2" s="41" t="s">
        <v>28</v>
      </c>
      <c r="B2" s="42"/>
      <c r="C2" s="42"/>
      <c r="D2" s="42"/>
      <c r="E2" s="42"/>
      <c r="F2" s="43"/>
    </row>
    <row r="3" ht="36.75" customHeight="1">
      <c r="A3" s="44" t="s">
        <v>58</v>
      </c>
      <c r="B3" s="42"/>
      <c r="C3" s="42"/>
      <c r="D3" s="42"/>
      <c r="E3" s="42"/>
      <c r="F3" s="43"/>
    </row>
    <row r="4" ht="46.5" customHeight="1">
      <c r="A4" s="45" t="s">
        <v>59</v>
      </c>
    </row>
    <row r="5">
      <c r="A5" s="46" t="s">
        <v>31</v>
      </c>
      <c r="B5" s="18"/>
      <c r="C5" s="47" t="s">
        <v>32</v>
      </c>
      <c r="D5" s="47" t="s">
        <v>33</v>
      </c>
      <c r="E5" s="47" t="s">
        <v>34</v>
      </c>
      <c r="F5" s="47" t="s">
        <v>35</v>
      </c>
      <c r="G5" s="47" t="s">
        <v>36</v>
      </c>
    </row>
    <row r="6">
      <c r="A6" s="48" t="s">
        <v>60</v>
      </c>
      <c r="B6" s="18"/>
      <c r="C6" s="49" t="s">
        <v>38</v>
      </c>
      <c r="D6" s="50" t="s">
        <v>61</v>
      </c>
      <c r="E6" s="50" t="s">
        <v>62</v>
      </c>
      <c r="F6" s="50" t="s">
        <v>63</v>
      </c>
      <c r="G6" s="50" t="s">
        <v>64</v>
      </c>
      <c r="H6" s="51">
        <f>VLOOKUP(C6,'Reference Sheet'!$A$1:$B$3,2)</f>
        <v>2</v>
      </c>
      <c r="I6" s="51"/>
      <c r="J6" s="52"/>
      <c r="K6" s="52"/>
      <c r="L6" s="52"/>
      <c r="M6" s="52"/>
      <c r="N6" s="52"/>
      <c r="O6" s="52"/>
      <c r="P6" s="52"/>
      <c r="Q6" s="52"/>
      <c r="R6" s="52"/>
      <c r="S6" s="52"/>
      <c r="T6" s="52"/>
      <c r="U6" s="52"/>
      <c r="V6" s="52"/>
      <c r="W6" s="52"/>
      <c r="X6" s="52"/>
      <c r="Y6" s="52"/>
      <c r="Z6" s="52"/>
    </row>
    <row r="7" ht="157.5" customHeight="1">
      <c r="A7" s="53" t="s">
        <v>65</v>
      </c>
      <c r="B7" s="18"/>
      <c r="C7" s="49" t="s">
        <v>38</v>
      </c>
      <c r="D7" s="50" t="s">
        <v>66</v>
      </c>
      <c r="E7" s="50" t="s">
        <v>67</v>
      </c>
      <c r="F7" s="50" t="s">
        <v>68</v>
      </c>
      <c r="G7" s="50" t="s">
        <v>69</v>
      </c>
      <c r="H7" s="51">
        <f>VLOOKUP(C7,'Reference Sheet'!$A$1:$B$3,2)</f>
        <v>2</v>
      </c>
      <c r="I7" s="51"/>
      <c r="J7" s="52"/>
      <c r="K7" s="52"/>
      <c r="L7" s="52"/>
      <c r="M7" s="52"/>
      <c r="N7" s="52"/>
      <c r="O7" s="52"/>
      <c r="P7" s="52"/>
      <c r="Q7" s="52"/>
      <c r="R7" s="52"/>
      <c r="S7" s="52"/>
      <c r="T7" s="52"/>
      <c r="U7" s="52"/>
      <c r="V7" s="52"/>
      <c r="W7" s="52"/>
      <c r="X7" s="52"/>
      <c r="Y7" s="52"/>
      <c r="Z7" s="52"/>
    </row>
    <row r="8">
      <c r="A8" s="53" t="s">
        <v>70</v>
      </c>
      <c r="B8" s="18"/>
      <c r="C8" s="49" t="s">
        <v>38</v>
      </c>
      <c r="D8" s="50" t="s">
        <v>71</v>
      </c>
      <c r="E8" s="50" t="s">
        <v>72</v>
      </c>
      <c r="F8" s="50" t="s">
        <v>73</v>
      </c>
      <c r="G8" s="50" t="s">
        <v>74</v>
      </c>
      <c r="H8" s="51">
        <f>VLOOKUP(C8,'Reference Sheet'!$A$1:$B$3,2)</f>
        <v>2</v>
      </c>
      <c r="I8" s="51"/>
      <c r="J8" s="52"/>
      <c r="K8" s="52"/>
      <c r="L8" s="52"/>
      <c r="M8" s="52"/>
      <c r="N8" s="52"/>
      <c r="O8" s="52"/>
      <c r="P8" s="52"/>
      <c r="Q8" s="52"/>
      <c r="R8" s="52"/>
      <c r="S8" s="52"/>
      <c r="T8" s="52"/>
      <c r="U8" s="52"/>
      <c r="V8" s="52"/>
      <c r="W8" s="52"/>
      <c r="X8" s="52"/>
      <c r="Y8" s="52"/>
      <c r="Z8" s="52"/>
    </row>
    <row r="9" ht="34.5" customHeight="1">
      <c r="B9" s="54" t="s">
        <v>53</v>
      </c>
      <c r="C9" s="55"/>
      <c r="D9" s="55"/>
      <c r="E9" s="55"/>
      <c r="F9" s="56"/>
      <c r="G9" s="56"/>
      <c r="H9" s="56"/>
      <c r="I9" s="56"/>
      <c r="J9" s="56"/>
      <c r="K9" s="56"/>
      <c r="L9" s="56"/>
      <c r="M9" s="56"/>
      <c r="N9" s="56"/>
      <c r="O9" s="56"/>
      <c r="P9" s="56"/>
      <c r="Q9" s="56"/>
      <c r="R9" s="56"/>
      <c r="S9" s="56"/>
      <c r="T9" s="56"/>
      <c r="U9" s="56"/>
      <c r="V9" s="56"/>
      <c r="W9" s="56"/>
      <c r="X9" s="56"/>
      <c r="Y9" s="56"/>
      <c r="Z9" s="56"/>
    </row>
    <row r="10">
      <c r="A10" s="57"/>
      <c r="B10" s="58" t="s">
        <v>75</v>
      </c>
      <c r="C10" s="42"/>
      <c r="D10" s="42"/>
      <c r="E10" s="43"/>
      <c r="H10" s="23" t="b">
        <f>IF(OR(H6=0, H7=0, H8=0), FALSE, TRUE)</f>
        <v>1</v>
      </c>
    </row>
    <row r="11" ht="57.0" customHeight="1">
      <c r="A11" s="57"/>
      <c r="B11" s="59" t="s">
        <v>55</v>
      </c>
      <c r="D11" s="60">
        <f>IFERROR(H11,"")</f>
        <v>6</v>
      </c>
      <c r="H11" s="23">
        <f>SUM(H6:H8)</f>
        <v>6</v>
      </c>
    </row>
    <row r="12" ht="85.5" customHeight="1">
      <c r="A12" s="57"/>
      <c r="B12" s="59" t="s">
        <v>56</v>
      </c>
      <c r="D12" s="61" t="str">
        <f>IFERROR(VLOOKUP(H12,'Reference Sheet'!$A$18:$B$20,2,FALSE),"")</f>
        <v>2: Meets expectations</v>
      </c>
      <c r="E12" s="43"/>
      <c r="F12" s="52"/>
      <c r="G12" s="52"/>
      <c r="H12" s="52">
        <f>SUM(J18:J29)</f>
        <v>2</v>
      </c>
      <c r="I12" s="52"/>
      <c r="J12" s="52"/>
      <c r="K12" s="52"/>
      <c r="L12" s="52"/>
      <c r="M12" s="52"/>
      <c r="N12" s="52"/>
      <c r="O12" s="52"/>
      <c r="P12" s="52"/>
      <c r="Q12" s="52"/>
      <c r="R12" s="52"/>
      <c r="S12" s="52"/>
      <c r="T12" s="52"/>
      <c r="U12" s="52"/>
      <c r="V12" s="52"/>
      <c r="W12" s="52"/>
      <c r="X12" s="52"/>
      <c r="Y12" s="52"/>
      <c r="Z12" s="52"/>
    </row>
    <row r="13">
      <c r="B13" s="58" t="s">
        <v>76</v>
      </c>
      <c r="C13" s="42"/>
      <c r="D13" s="42"/>
      <c r="E13" s="43"/>
    </row>
    <row r="14">
      <c r="B14" s="62"/>
    </row>
    <row r="15" ht="15.0" customHeight="1"/>
    <row r="16">
      <c r="A16" s="51"/>
    </row>
    <row r="17" ht="53.25" customHeight="1"/>
    <row r="18">
      <c r="D18" s="62"/>
      <c r="F18" s="52"/>
      <c r="G18" s="52"/>
      <c r="H18" s="63">
        <v>6.0</v>
      </c>
      <c r="I18" s="63">
        <v>2.0</v>
      </c>
      <c r="J18" s="52">
        <f t="shared" ref="J18:J23" si="1">IF(AND(H$10=TRUE,$H$11=H18),I18,0)</f>
        <v>2</v>
      </c>
      <c r="K18" s="52"/>
      <c r="L18" s="52"/>
      <c r="M18" s="52"/>
      <c r="N18" s="52"/>
      <c r="O18" s="52"/>
      <c r="P18" s="52"/>
      <c r="Q18" s="52"/>
      <c r="R18" s="52"/>
      <c r="S18" s="52"/>
      <c r="T18" s="52"/>
      <c r="U18" s="52"/>
      <c r="V18" s="52"/>
      <c r="W18" s="52"/>
      <c r="X18" s="52"/>
      <c r="Y18" s="52"/>
      <c r="Z18" s="52"/>
    </row>
    <row r="19">
      <c r="D19" s="62"/>
      <c r="H19" s="64">
        <v>5.0</v>
      </c>
      <c r="I19" s="64">
        <v>2.0</v>
      </c>
      <c r="J19" s="23">
        <f t="shared" si="1"/>
        <v>0</v>
      </c>
    </row>
    <row r="20">
      <c r="D20" s="62"/>
      <c r="H20" s="64">
        <v>4.0</v>
      </c>
      <c r="I20" s="64">
        <v>1.0</v>
      </c>
      <c r="J20" s="23">
        <f t="shared" si="1"/>
        <v>0</v>
      </c>
    </row>
    <row r="21">
      <c r="D21" s="62"/>
      <c r="H21" s="64">
        <v>3.0</v>
      </c>
      <c r="I21" s="64">
        <v>1.0</v>
      </c>
      <c r="J21" s="23">
        <f t="shared" si="1"/>
        <v>0</v>
      </c>
    </row>
    <row r="22" ht="15.75" customHeight="1">
      <c r="D22" s="62"/>
      <c r="H22" s="64">
        <v>2.0</v>
      </c>
      <c r="I22" s="64">
        <v>0.0</v>
      </c>
      <c r="J22" s="23">
        <f t="shared" si="1"/>
        <v>0</v>
      </c>
    </row>
    <row r="23" ht="15.75" customHeight="1">
      <c r="D23" s="62"/>
      <c r="H23" s="64">
        <v>1.0</v>
      </c>
      <c r="I23" s="64">
        <v>0.0</v>
      </c>
      <c r="J23" s="23">
        <f t="shared" si="1"/>
        <v>0</v>
      </c>
    </row>
    <row r="24" ht="15.75" customHeight="1">
      <c r="D24" s="62"/>
    </row>
    <row r="25" ht="15.75" customHeight="1">
      <c r="D25" s="62"/>
      <c r="H25" s="65">
        <v>5.0</v>
      </c>
      <c r="I25" s="65">
        <v>0.0</v>
      </c>
      <c r="J25" s="23">
        <f t="shared" ref="J25:J29" si="2">IF(AND(H$10=FALSE,$H$11=H25),I25,0)</f>
        <v>0</v>
      </c>
    </row>
    <row r="26" ht="15.75" customHeight="1">
      <c r="D26" s="62"/>
      <c r="H26" s="65">
        <v>4.0</v>
      </c>
      <c r="I26" s="65">
        <v>0.0</v>
      </c>
      <c r="J26" s="23">
        <f t="shared" si="2"/>
        <v>0</v>
      </c>
    </row>
    <row r="27" ht="15.75" customHeight="1">
      <c r="D27" s="62"/>
      <c r="H27" s="65">
        <v>3.0</v>
      </c>
      <c r="I27" s="65">
        <v>0.0</v>
      </c>
      <c r="J27" s="23">
        <f t="shared" si="2"/>
        <v>0</v>
      </c>
    </row>
    <row r="28" ht="15.75" customHeight="1">
      <c r="D28" s="62"/>
      <c r="H28" s="65">
        <v>2.0</v>
      </c>
      <c r="I28" s="65">
        <v>0.0</v>
      </c>
      <c r="J28" s="23">
        <f t="shared" si="2"/>
        <v>0</v>
      </c>
    </row>
    <row r="29" ht="15.75" customHeight="1">
      <c r="D29" s="62"/>
      <c r="H29" s="65">
        <v>1.0</v>
      </c>
      <c r="I29" s="65">
        <v>0.0</v>
      </c>
      <c r="J29" s="23">
        <f t="shared" si="2"/>
        <v>0</v>
      </c>
    </row>
    <row r="30" ht="15.75" customHeight="1">
      <c r="D30" s="62"/>
    </row>
    <row r="31" ht="15.75" customHeight="1">
      <c r="D31" s="62"/>
    </row>
    <row r="32" ht="15.75" customHeight="1">
      <c r="D32" s="62"/>
    </row>
    <row r="33" ht="15.75" customHeight="1">
      <c r="D33" s="62"/>
    </row>
    <row r="34" ht="15.75" customHeight="1">
      <c r="D34" s="62"/>
    </row>
    <row r="35" ht="15.75" customHeight="1">
      <c r="D35" s="62"/>
    </row>
    <row r="36" ht="15.75" customHeight="1">
      <c r="D36" s="62"/>
    </row>
    <row r="37" ht="15.75" customHeight="1">
      <c r="D37" s="62"/>
    </row>
    <row r="38" ht="15.75" customHeight="1">
      <c r="D38" s="62"/>
    </row>
    <row r="39" ht="15.75" customHeight="1">
      <c r="D39" s="62"/>
    </row>
    <row r="40" ht="15.75" customHeight="1">
      <c r="D40" s="62"/>
    </row>
    <row r="41" ht="15.75" customHeight="1">
      <c r="D41" s="62"/>
    </row>
    <row r="42" ht="15.75" customHeight="1">
      <c r="D42" s="62"/>
    </row>
    <row r="43" ht="15.75" customHeight="1">
      <c r="D43" s="62"/>
    </row>
    <row r="44" ht="15.75" customHeight="1">
      <c r="D44" s="62"/>
    </row>
    <row r="45" ht="15.75" customHeight="1">
      <c r="D45" s="62"/>
    </row>
    <row r="46" ht="15.75" customHeight="1">
      <c r="D46" s="62"/>
    </row>
    <row r="47" ht="15.75" customHeight="1">
      <c r="D47" s="62"/>
    </row>
    <row r="48" ht="15.75" customHeight="1">
      <c r="D48" s="62"/>
    </row>
    <row r="49" ht="15.75" customHeight="1">
      <c r="D49" s="62"/>
    </row>
    <row r="50" ht="15.75" customHeight="1">
      <c r="D50" s="62"/>
    </row>
    <row r="51" ht="15.75" customHeight="1">
      <c r="D51" s="62"/>
    </row>
    <row r="52" ht="15.75" customHeight="1">
      <c r="D52" s="62"/>
    </row>
    <row r="53" ht="15.75" customHeight="1">
      <c r="D53" s="62"/>
    </row>
    <row r="54" ht="15.75" customHeight="1">
      <c r="D54" s="62"/>
    </row>
    <row r="55" ht="15.75" customHeight="1">
      <c r="D55" s="62"/>
    </row>
    <row r="56" ht="15.75" customHeight="1">
      <c r="D56" s="62"/>
    </row>
    <row r="57" ht="15.75" customHeight="1">
      <c r="D57" s="62"/>
    </row>
    <row r="58" ht="15.75" customHeight="1">
      <c r="D58" s="62"/>
    </row>
    <row r="59" ht="15.75" customHeight="1">
      <c r="D59" s="62"/>
    </row>
    <row r="60" ht="15.75" customHeight="1">
      <c r="D60" s="62"/>
    </row>
    <row r="61" ht="15.75" customHeight="1">
      <c r="D61" s="62"/>
    </row>
    <row r="62" ht="15.75" customHeight="1">
      <c r="D62" s="62"/>
    </row>
    <row r="63" ht="15.75" customHeight="1">
      <c r="D63" s="62"/>
    </row>
    <row r="64" ht="15.75" customHeight="1">
      <c r="D64" s="62"/>
    </row>
    <row r="65" ht="15.75" customHeight="1">
      <c r="D65" s="62"/>
    </row>
    <row r="66" ht="15.75" customHeight="1">
      <c r="D66" s="62"/>
    </row>
    <row r="67" ht="15.75" customHeight="1">
      <c r="D67" s="62"/>
    </row>
    <row r="68" ht="15.75" customHeight="1">
      <c r="D68" s="62"/>
    </row>
    <row r="69" ht="15.75" customHeight="1">
      <c r="D69" s="62"/>
    </row>
    <row r="70" ht="15.75" customHeight="1">
      <c r="D70" s="62"/>
    </row>
    <row r="71" ht="15.75" customHeight="1">
      <c r="D71" s="62"/>
    </row>
    <row r="72" ht="15.75" customHeight="1">
      <c r="D72" s="62"/>
    </row>
    <row r="73" ht="15.75" customHeight="1">
      <c r="D73" s="62"/>
    </row>
    <row r="74" ht="15.75" customHeight="1">
      <c r="D74" s="62"/>
    </row>
    <row r="75" ht="15.75" customHeight="1">
      <c r="D75" s="62"/>
    </row>
    <row r="76" ht="15.75" customHeight="1">
      <c r="D76" s="62"/>
    </row>
    <row r="77" ht="15.75" customHeight="1">
      <c r="D77" s="62"/>
    </row>
    <row r="78" ht="15.75" customHeight="1">
      <c r="D78" s="62"/>
    </row>
    <row r="79" ht="15.75" customHeight="1">
      <c r="D79" s="62"/>
    </row>
    <row r="80" ht="15.75" customHeight="1">
      <c r="D80" s="62"/>
    </row>
    <row r="81" ht="15.75" customHeight="1">
      <c r="D81" s="62"/>
    </row>
    <row r="82" ht="15.75" customHeight="1">
      <c r="D82" s="62"/>
    </row>
    <row r="83" ht="15.75" customHeight="1">
      <c r="D83" s="62"/>
    </row>
    <row r="84" ht="15.75" customHeight="1">
      <c r="D84" s="62"/>
    </row>
    <row r="85" ht="15.75" customHeight="1">
      <c r="D85" s="62"/>
    </row>
    <row r="86" ht="15.75" customHeight="1">
      <c r="D86" s="62"/>
    </row>
    <row r="87" ht="15.75" customHeight="1">
      <c r="D87" s="62"/>
    </row>
    <row r="88" ht="15.75" customHeight="1">
      <c r="D88" s="62"/>
    </row>
    <row r="89" ht="15.75" customHeight="1">
      <c r="D89" s="62"/>
    </row>
    <row r="90" ht="15.75" customHeight="1">
      <c r="D90" s="62"/>
    </row>
    <row r="91" ht="15.75" customHeight="1">
      <c r="D91" s="62"/>
    </row>
    <row r="92" ht="15.75" customHeight="1">
      <c r="D92" s="62"/>
    </row>
    <row r="93" ht="15.75" customHeight="1">
      <c r="D93" s="62"/>
    </row>
    <row r="94" ht="15.75" customHeight="1">
      <c r="D94" s="62"/>
    </row>
    <row r="95" ht="15.75" customHeight="1">
      <c r="D95" s="62"/>
    </row>
    <row r="96" ht="15.75" customHeight="1">
      <c r="D96" s="62"/>
    </row>
    <row r="97" ht="15.75" customHeight="1">
      <c r="D97" s="62"/>
    </row>
    <row r="98" ht="15.75" customHeight="1">
      <c r="D98" s="62"/>
    </row>
    <row r="99" ht="15.75" customHeight="1">
      <c r="D99" s="62"/>
    </row>
    <row r="100" ht="15.75" customHeight="1">
      <c r="D100" s="62"/>
    </row>
    <row r="101" ht="15.75" customHeight="1">
      <c r="D101" s="62"/>
    </row>
    <row r="102" ht="15.75" customHeight="1">
      <c r="D102" s="62"/>
    </row>
    <row r="103" ht="15.75" customHeight="1">
      <c r="D103" s="62"/>
    </row>
    <row r="104" ht="15.75" customHeight="1">
      <c r="D104" s="62"/>
    </row>
    <row r="105" ht="15.75" customHeight="1">
      <c r="D105" s="62"/>
    </row>
    <row r="106" ht="15.75" customHeight="1">
      <c r="D106" s="62"/>
    </row>
    <row r="107" ht="15.75" customHeight="1">
      <c r="D107" s="62"/>
    </row>
    <row r="108" ht="15.75" customHeight="1">
      <c r="D108" s="62"/>
    </row>
    <row r="109" ht="15.75" customHeight="1">
      <c r="D109" s="62"/>
    </row>
    <row r="110" ht="15.75" customHeight="1">
      <c r="D110" s="62"/>
    </row>
    <row r="111" ht="15.75" customHeight="1">
      <c r="D111" s="62"/>
    </row>
    <row r="112" ht="15.75" customHeight="1">
      <c r="D112" s="62"/>
    </row>
    <row r="113" ht="15.75" customHeight="1">
      <c r="D113" s="62"/>
    </row>
    <row r="114" ht="15.75" customHeight="1">
      <c r="D114" s="62"/>
    </row>
    <row r="115" ht="15.75" customHeight="1">
      <c r="D115" s="62"/>
    </row>
    <row r="116" ht="15.75" customHeight="1">
      <c r="D116" s="62"/>
    </row>
    <row r="117" ht="15.75" customHeight="1">
      <c r="D117" s="62"/>
    </row>
    <row r="118" ht="15.75" customHeight="1">
      <c r="D118" s="62"/>
    </row>
    <row r="119" ht="15.75" customHeight="1">
      <c r="D119" s="62"/>
    </row>
    <row r="120" ht="15.75" customHeight="1">
      <c r="D120" s="62"/>
    </row>
    <row r="121" ht="15.75" customHeight="1">
      <c r="D121" s="62"/>
    </row>
    <row r="122" ht="15.75" customHeight="1">
      <c r="D122" s="62"/>
    </row>
    <row r="123" ht="15.75" customHeight="1">
      <c r="D123" s="62"/>
    </row>
    <row r="124" ht="15.75" customHeight="1">
      <c r="D124" s="62"/>
    </row>
    <row r="125" ht="15.75" customHeight="1">
      <c r="D125" s="62"/>
    </row>
    <row r="126" ht="15.75" customHeight="1">
      <c r="D126" s="62"/>
    </row>
    <row r="127" ht="15.75" customHeight="1">
      <c r="D127" s="62"/>
    </row>
    <row r="128" ht="15.75" customHeight="1">
      <c r="D128" s="62"/>
    </row>
    <row r="129" ht="15.75" customHeight="1">
      <c r="D129" s="62"/>
    </row>
    <row r="130" ht="15.75" customHeight="1">
      <c r="D130" s="62"/>
    </row>
    <row r="131" ht="15.75" customHeight="1">
      <c r="D131" s="62"/>
    </row>
    <row r="132" ht="15.75" customHeight="1">
      <c r="D132" s="62"/>
    </row>
    <row r="133" ht="15.75" customHeight="1">
      <c r="D133" s="62"/>
    </row>
    <row r="134" ht="15.75" customHeight="1">
      <c r="D134" s="62"/>
    </row>
    <row r="135" ht="15.75" customHeight="1">
      <c r="D135" s="62"/>
    </row>
    <row r="136" ht="15.75" customHeight="1">
      <c r="D136" s="62"/>
    </row>
    <row r="137" ht="15.75" customHeight="1">
      <c r="D137" s="62"/>
    </row>
    <row r="138" ht="15.75" customHeight="1">
      <c r="D138" s="62"/>
    </row>
    <row r="139" ht="15.75" customHeight="1">
      <c r="D139" s="62"/>
    </row>
    <row r="140" ht="15.75" customHeight="1">
      <c r="D140" s="62"/>
    </row>
    <row r="141" ht="15.75" customHeight="1">
      <c r="D141" s="62"/>
    </row>
    <row r="142" ht="15.75" customHeight="1">
      <c r="D142" s="62"/>
    </row>
    <row r="143" ht="15.75" customHeight="1">
      <c r="D143" s="62"/>
    </row>
    <row r="144" ht="15.75" customHeight="1">
      <c r="D144" s="62"/>
    </row>
    <row r="145" ht="15.75" customHeight="1">
      <c r="D145" s="62"/>
    </row>
    <row r="146" ht="15.75" customHeight="1">
      <c r="D146" s="62"/>
    </row>
    <row r="147" ht="15.75" customHeight="1">
      <c r="D147" s="62"/>
    </row>
    <row r="148" ht="15.75" customHeight="1">
      <c r="D148" s="62"/>
    </row>
    <row r="149" ht="15.75" customHeight="1">
      <c r="D149" s="62"/>
    </row>
    <row r="150" ht="15.75" customHeight="1">
      <c r="D150" s="62"/>
    </row>
    <row r="151" ht="15.75" customHeight="1">
      <c r="D151" s="62"/>
    </row>
    <row r="152" ht="15.75" customHeight="1">
      <c r="D152" s="62"/>
    </row>
    <row r="153" ht="15.75" customHeight="1">
      <c r="D153" s="62"/>
    </row>
    <row r="154" ht="15.75" customHeight="1">
      <c r="D154" s="62"/>
    </row>
    <row r="155" ht="15.75" customHeight="1">
      <c r="D155" s="62"/>
    </row>
    <row r="156" ht="15.75" customHeight="1">
      <c r="D156" s="62"/>
    </row>
    <row r="157" ht="15.75" customHeight="1">
      <c r="D157" s="62"/>
    </row>
    <row r="158" ht="15.75" customHeight="1">
      <c r="D158" s="62"/>
    </row>
    <row r="159" ht="15.75" customHeight="1">
      <c r="D159" s="62"/>
    </row>
    <row r="160" ht="15.75" customHeight="1">
      <c r="D160" s="62"/>
    </row>
    <row r="161" ht="15.75" customHeight="1">
      <c r="D161" s="62"/>
    </row>
    <row r="162" ht="15.75" customHeight="1">
      <c r="D162" s="62"/>
    </row>
    <row r="163" ht="15.75" customHeight="1">
      <c r="D163" s="62"/>
    </row>
    <row r="164" ht="15.75" customHeight="1">
      <c r="D164" s="62"/>
    </row>
    <row r="165" ht="15.75" customHeight="1">
      <c r="D165" s="62"/>
    </row>
    <row r="166" ht="15.75" customHeight="1">
      <c r="D166" s="62"/>
    </row>
    <row r="167" ht="15.75" customHeight="1">
      <c r="D167" s="62"/>
    </row>
    <row r="168" ht="15.75" customHeight="1">
      <c r="D168" s="62"/>
    </row>
    <row r="169" ht="15.75" customHeight="1">
      <c r="D169" s="62"/>
    </row>
    <row r="170" ht="15.75" customHeight="1">
      <c r="D170" s="62"/>
    </row>
    <row r="171" ht="15.75" customHeight="1">
      <c r="D171" s="62"/>
    </row>
    <row r="172" ht="15.75" customHeight="1">
      <c r="D172" s="62"/>
    </row>
    <row r="173" ht="15.75" customHeight="1">
      <c r="D173" s="62"/>
    </row>
    <row r="174" ht="15.75" customHeight="1">
      <c r="D174" s="62"/>
    </row>
    <row r="175" ht="15.75" customHeight="1">
      <c r="D175" s="62"/>
    </row>
    <row r="176" ht="15.75" customHeight="1">
      <c r="D176" s="62"/>
    </row>
    <row r="177" ht="15.75" customHeight="1">
      <c r="D177" s="62"/>
    </row>
    <row r="178" ht="15.75" customHeight="1">
      <c r="D178" s="62"/>
    </row>
    <row r="179" ht="15.75" customHeight="1">
      <c r="D179" s="62"/>
    </row>
    <row r="180" ht="15.75" customHeight="1">
      <c r="D180" s="62"/>
    </row>
    <row r="181" ht="15.75" customHeight="1">
      <c r="D181" s="62"/>
    </row>
    <row r="182" ht="15.75" customHeight="1">
      <c r="D182" s="62"/>
    </row>
    <row r="183" ht="15.75" customHeight="1">
      <c r="D183" s="62"/>
    </row>
    <row r="184" ht="15.75" customHeight="1">
      <c r="D184" s="62"/>
    </row>
    <row r="185" ht="15.75" customHeight="1">
      <c r="D185" s="62"/>
    </row>
    <row r="186" ht="15.75" customHeight="1">
      <c r="D186" s="62"/>
    </row>
    <row r="187" ht="15.75" customHeight="1">
      <c r="D187" s="62"/>
    </row>
    <row r="188" ht="15.75" customHeight="1">
      <c r="D188" s="62"/>
    </row>
    <row r="189" ht="15.75" customHeight="1">
      <c r="D189" s="62"/>
    </row>
    <row r="190" ht="15.75" customHeight="1">
      <c r="D190" s="62"/>
    </row>
    <row r="191" ht="15.75" customHeight="1">
      <c r="D191" s="62"/>
    </row>
    <row r="192" ht="15.75" customHeight="1">
      <c r="D192" s="62"/>
    </row>
    <row r="193" ht="15.75" customHeight="1">
      <c r="D193" s="62"/>
    </row>
    <row r="194" ht="15.75" customHeight="1">
      <c r="D194" s="62"/>
    </row>
    <row r="195" ht="15.75" customHeight="1">
      <c r="D195" s="62"/>
    </row>
    <row r="196" ht="15.75" customHeight="1">
      <c r="D196" s="62"/>
    </row>
    <row r="197" ht="15.75" customHeight="1">
      <c r="D197" s="62"/>
    </row>
    <row r="198" ht="15.75" customHeight="1">
      <c r="D198" s="62"/>
    </row>
    <row r="199" ht="15.75" customHeight="1">
      <c r="D199" s="62"/>
    </row>
    <row r="200" ht="15.75" customHeight="1">
      <c r="D200" s="62"/>
    </row>
    <row r="201" ht="15.75" customHeight="1">
      <c r="D201" s="62"/>
    </row>
    <row r="202" ht="15.75" customHeight="1">
      <c r="D202" s="62"/>
    </row>
    <row r="203" ht="15.75" customHeight="1">
      <c r="D203" s="62"/>
    </row>
    <row r="204" ht="15.75" customHeight="1">
      <c r="D204" s="62"/>
    </row>
    <row r="205" ht="15.75" customHeight="1">
      <c r="D205" s="62"/>
    </row>
    <row r="206" ht="15.75" customHeight="1">
      <c r="D206" s="62"/>
    </row>
    <row r="207" ht="15.75" customHeight="1">
      <c r="D207" s="62"/>
    </row>
    <row r="208" ht="15.75" customHeight="1">
      <c r="D208" s="62"/>
    </row>
    <row r="209" ht="15.75" customHeight="1">
      <c r="D209" s="62"/>
    </row>
    <row r="210" ht="15.75" customHeight="1">
      <c r="D210" s="62"/>
    </row>
    <row r="211" ht="15.75" customHeight="1">
      <c r="D211" s="62"/>
    </row>
    <row r="212" ht="15.75" customHeight="1">
      <c r="D212" s="62"/>
    </row>
    <row r="213" ht="15.75" customHeight="1">
      <c r="D213" s="62"/>
    </row>
    <row r="214" ht="15.75" customHeight="1">
      <c r="D214" s="62"/>
    </row>
    <row r="215" ht="15.75" customHeight="1">
      <c r="D215" s="62"/>
    </row>
    <row r="216" ht="15.75" customHeight="1">
      <c r="D216" s="62"/>
    </row>
    <row r="217" ht="15.75" customHeight="1">
      <c r="D217" s="62"/>
    </row>
    <row r="218" ht="15.75" customHeight="1">
      <c r="D218" s="62"/>
    </row>
    <row r="219" ht="15.75" customHeight="1">
      <c r="D219" s="62"/>
    </row>
    <row r="220" ht="15.75" customHeight="1">
      <c r="D220" s="62"/>
    </row>
    <row r="221" ht="15.75" customHeight="1">
      <c r="D221" s="62"/>
    </row>
    <row r="222" ht="15.75" customHeight="1">
      <c r="D222" s="62"/>
    </row>
    <row r="223" ht="15.75" customHeight="1">
      <c r="D223" s="62"/>
    </row>
    <row r="224" ht="15.75" customHeight="1">
      <c r="D224" s="62"/>
    </row>
    <row r="225" ht="15.75" customHeight="1">
      <c r="D225" s="62"/>
    </row>
    <row r="226" ht="15.75" customHeight="1">
      <c r="D226" s="62"/>
    </row>
    <row r="227" ht="15.75" customHeight="1">
      <c r="D227" s="62"/>
    </row>
    <row r="228" ht="15.75" customHeight="1">
      <c r="D228" s="62"/>
    </row>
    <row r="229" ht="15.75" customHeight="1">
      <c r="D229" s="62"/>
    </row>
    <row r="230" ht="15.75" customHeight="1">
      <c r="D230" s="62"/>
    </row>
    <row r="231" ht="15.75" customHeight="1">
      <c r="D231" s="62"/>
    </row>
    <row r="232" ht="15.75" customHeight="1">
      <c r="D232" s="62"/>
    </row>
    <row r="233" ht="15.75" customHeight="1">
      <c r="D233" s="62"/>
    </row>
    <row r="234" ht="15.75" customHeight="1">
      <c r="D234" s="62"/>
    </row>
    <row r="235" ht="15.75" customHeight="1">
      <c r="D235" s="62"/>
    </row>
    <row r="236" ht="15.75" customHeight="1">
      <c r="D236" s="62"/>
    </row>
    <row r="237" ht="15.75" customHeight="1">
      <c r="D237" s="62"/>
    </row>
    <row r="238" ht="15.75" customHeight="1">
      <c r="D238" s="62"/>
    </row>
    <row r="239" ht="15.75" customHeight="1">
      <c r="D239" s="62"/>
    </row>
    <row r="240" ht="15.75" customHeight="1">
      <c r="D240" s="62"/>
    </row>
    <row r="241" ht="15.75" customHeight="1">
      <c r="D241" s="62"/>
    </row>
    <row r="242" ht="15.75" customHeight="1">
      <c r="D242" s="62"/>
    </row>
    <row r="243" ht="15.75" customHeight="1">
      <c r="D243" s="62"/>
    </row>
    <row r="244" ht="15.75" customHeight="1">
      <c r="D244" s="62"/>
    </row>
    <row r="245" ht="15.75" customHeight="1">
      <c r="D245" s="62"/>
    </row>
    <row r="246" ht="15.75" customHeight="1">
      <c r="D246" s="62"/>
    </row>
    <row r="247" ht="15.75" customHeight="1">
      <c r="D247" s="62"/>
    </row>
    <row r="248" ht="15.75" customHeight="1">
      <c r="D248" s="62"/>
    </row>
    <row r="249" ht="15.75" customHeight="1">
      <c r="D249" s="62"/>
    </row>
    <row r="250" ht="15.75" customHeight="1">
      <c r="D250" s="62"/>
    </row>
    <row r="251" ht="15.75" customHeight="1">
      <c r="D251" s="62"/>
    </row>
    <row r="252" ht="15.75" customHeight="1">
      <c r="D252" s="62"/>
    </row>
    <row r="253" ht="15.75" customHeight="1">
      <c r="D253" s="62"/>
    </row>
    <row r="254" ht="15.75" customHeight="1">
      <c r="D254" s="62"/>
    </row>
    <row r="255" ht="15.75" customHeight="1">
      <c r="D255" s="62"/>
    </row>
    <row r="256" ht="15.75" customHeight="1">
      <c r="D256" s="62"/>
    </row>
    <row r="257" ht="15.75" customHeight="1">
      <c r="D257" s="62"/>
    </row>
    <row r="258" ht="15.75" customHeight="1">
      <c r="D258" s="62"/>
    </row>
    <row r="259" ht="15.75" customHeight="1">
      <c r="D259" s="62"/>
    </row>
    <row r="260" ht="15.75" customHeight="1">
      <c r="D260" s="62"/>
    </row>
    <row r="261" ht="15.75" customHeight="1">
      <c r="D261" s="62"/>
    </row>
    <row r="262" ht="15.75" customHeight="1">
      <c r="D262" s="62"/>
    </row>
    <row r="263" ht="15.75" customHeight="1">
      <c r="D263" s="62"/>
    </row>
    <row r="264" ht="15.75" customHeight="1">
      <c r="D264" s="62"/>
    </row>
    <row r="265" ht="15.75" customHeight="1">
      <c r="D265" s="62"/>
    </row>
    <row r="266" ht="15.75" customHeight="1">
      <c r="D266" s="62"/>
    </row>
    <row r="267" ht="15.75" customHeight="1">
      <c r="D267" s="62"/>
    </row>
    <row r="268" ht="15.75" customHeight="1">
      <c r="D268" s="62"/>
    </row>
    <row r="269" ht="15.75" customHeight="1">
      <c r="D269" s="62"/>
    </row>
    <row r="270" ht="15.75" customHeight="1">
      <c r="D270" s="62"/>
    </row>
    <row r="271" ht="15.75" customHeight="1">
      <c r="D271" s="62"/>
    </row>
    <row r="272" ht="15.75" customHeight="1">
      <c r="D272" s="62"/>
    </row>
    <row r="273" ht="15.75" customHeight="1">
      <c r="D273" s="62"/>
    </row>
    <row r="274" ht="15.75" customHeight="1">
      <c r="D274" s="62"/>
    </row>
    <row r="275" ht="15.75" customHeight="1">
      <c r="D275" s="62"/>
    </row>
    <row r="276" ht="15.75" customHeight="1">
      <c r="D276" s="62"/>
    </row>
    <row r="277" ht="15.75" customHeight="1">
      <c r="D277" s="62"/>
    </row>
    <row r="278" ht="15.75" customHeight="1">
      <c r="D278" s="62"/>
    </row>
    <row r="279" ht="15.75" customHeight="1">
      <c r="D279" s="62"/>
    </row>
    <row r="280" ht="15.75" customHeight="1">
      <c r="D280" s="62"/>
    </row>
    <row r="281" ht="15.75" customHeight="1">
      <c r="D281" s="62"/>
    </row>
    <row r="282" ht="15.75" customHeight="1">
      <c r="D282" s="62"/>
    </row>
    <row r="283" ht="15.75" customHeight="1">
      <c r="D283" s="62"/>
    </row>
    <row r="284" ht="15.75" customHeight="1">
      <c r="D284" s="62"/>
    </row>
    <row r="285" ht="15.75" customHeight="1">
      <c r="D285" s="62"/>
    </row>
    <row r="286" ht="15.75" customHeight="1">
      <c r="D286" s="62"/>
    </row>
    <row r="287" ht="15.75" customHeight="1">
      <c r="D287" s="62"/>
    </row>
    <row r="288" ht="15.75" customHeight="1">
      <c r="D288" s="62"/>
    </row>
    <row r="289" ht="15.75" customHeight="1">
      <c r="D289" s="62"/>
    </row>
    <row r="290" ht="15.75" customHeight="1">
      <c r="D290" s="62"/>
    </row>
    <row r="291" ht="15.75" customHeight="1">
      <c r="D291" s="62"/>
    </row>
    <row r="292" ht="15.75" customHeight="1">
      <c r="D292" s="62"/>
    </row>
    <row r="293" ht="15.75" customHeight="1">
      <c r="D293" s="62"/>
    </row>
    <row r="294" ht="15.75" customHeight="1">
      <c r="D294" s="62"/>
    </row>
    <row r="295" ht="15.75" customHeight="1">
      <c r="D295" s="62"/>
    </row>
    <row r="296" ht="15.75" customHeight="1">
      <c r="D296" s="62"/>
    </row>
    <row r="297" ht="15.75" customHeight="1">
      <c r="D297" s="62"/>
    </row>
    <row r="298" ht="15.75" customHeight="1">
      <c r="D298" s="62"/>
    </row>
    <row r="299" ht="15.75" customHeight="1">
      <c r="D299" s="62"/>
    </row>
    <row r="300" ht="15.75" customHeight="1">
      <c r="D300" s="62"/>
    </row>
    <row r="301" ht="15.75" customHeight="1">
      <c r="D301" s="62"/>
    </row>
    <row r="302" ht="15.75" customHeight="1">
      <c r="D302" s="62"/>
    </row>
    <row r="303" ht="15.75" customHeight="1">
      <c r="D303" s="62"/>
    </row>
    <row r="304" ht="15.75" customHeight="1">
      <c r="D304" s="62"/>
    </row>
    <row r="305" ht="15.75" customHeight="1">
      <c r="D305" s="62"/>
    </row>
    <row r="306" ht="15.75" customHeight="1">
      <c r="D306" s="62"/>
    </row>
    <row r="307" ht="15.75" customHeight="1">
      <c r="D307" s="62"/>
    </row>
    <row r="308" ht="15.75" customHeight="1">
      <c r="D308" s="62"/>
    </row>
    <row r="309" ht="15.75" customHeight="1">
      <c r="D309" s="62"/>
    </row>
    <row r="310" ht="15.75" customHeight="1">
      <c r="D310" s="62"/>
    </row>
    <row r="311" ht="15.75" customHeight="1">
      <c r="D311" s="62"/>
    </row>
    <row r="312" ht="15.75" customHeight="1">
      <c r="D312" s="62"/>
    </row>
    <row r="313" ht="15.75" customHeight="1">
      <c r="D313" s="62"/>
    </row>
    <row r="314" ht="15.75" customHeight="1">
      <c r="D314" s="62"/>
    </row>
    <row r="315" ht="15.75" customHeight="1">
      <c r="D315" s="62"/>
    </row>
    <row r="316" ht="15.75" customHeight="1">
      <c r="D316" s="62"/>
    </row>
    <row r="317" ht="15.75" customHeight="1">
      <c r="D317" s="62"/>
    </row>
    <row r="318" ht="15.75" customHeight="1">
      <c r="D318" s="62"/>
    </row>
    <row r="319" ht="15.75" customHeight="1">
      <c r="D319" s="62"/>
    </row>
    <row r="320" ht="15.75" customHeight="1">
      <c r="D320" s="62"/>
    </row>
    <row r="321" ht="15.75" customHeight="1">
      <c r="D321" s="62"/>
    </row>
    <row r="322" ht="15.75" customHeight="1">
      <c r="D322" s="62"/>
    </row>
    <row r="323" ht="15.75" customHeight="1">
      <c r="D323" s="62"/>
    </row>
    <row r="324" ht="15.75" customHeight="1">
      <c r="D324" s="62"/>
    </row>
    <row r="325" ht="15.75" customHeight="1">
      <c r="D325" s="62"/>
    </row>
    <row r="326" ht="15.75" customHeight="1">
      <c r="D326" s="62"/>
    </row>
    <row r="327" ht="15.75" customHeight="1">
      <c r="D327" s="62"/>
    </row>
    <row r="328" ht="15.75" customHeight="1">
      <c r="D328" s="62"/>
    </row>
    <row r="329" ht="15.75" customHeight="1">
      <c r="D329" s="62"/>
    </row>
    <row r="330" ht="15.75" customHeight="1">
      <c r="D330" s="62"/>
    </row>
    <row r="331" ht="15.75" customHeight="1">
      <c r="D331" s="62"/>
    </row>
    <row r="332" ht="15.75" customHeight="1">
      <c r="D332" s="62"/>
    </row>
    <row r="333" ht="15.75" customHeight="1">
      <c r="D333" s="62"/>
    </row>
    <row r="334" ht="15.75" customHeight="1">
      <c r="D334" s="62"/>
    </row>
    <row r="335" ht="15.75" customHeight="1">
      <c r="D335" s="62"/>
    </row>
    <row r="336" ht="15.75" customHeight="1">
      <c r="D336" s="62"/>
    </row>
    <row r="337" ht="15.75" customHeight="1">
      <c r="D337" s="62"/>
    </row>
    <row r="338" ht="15.75" customHeight="1">
      <c r="D338" s="62"/>
    </row>
    <row r="339" ht="15.75" customHeight="1">
      <c r="D339" s="62"/>
    </row>
    <row r="340" ht="15.75" customHeight="1">
      <c r="D340" s="62"/>
    </row>
    <row r="341" ht="15.75" customHeight="1">
      <c r="D341" s="62"/>
    </row>
    <row r="342" ht="15.75" customHeight="1">
      <c r="D342" s="62"/>
    </row>
    <row r="343" ht="15.75" customHeight="1">
      <c r="D343" s="62"/>
    </row>
    <row r="344" ht="15.75" customHeight="1">
      <c r="D344" s="62"/>
    </row>
    <row r="345" ht="15.75" customHeight="1">
      <c r="D345" s="62"/>
    </row>
    <row r="346" ht="15.75" customHeight="1">
      <c r="D346" s="62"/>
    </row>
    <row r="347" ht="15.75" customHeight="1">
      <c r="D347" s="62"/>
    </row>
    <row r="348" ht="15.75" customHeight="1">
      <c r="D348" s="62"/>
    </row>
    <row r="349" ht="15.75" customHeight="1">
      <c r="D349" s="62"/>
    </row>
    <row r="350" ht="15.75" customHeight="1">
      <c r="D350" s="62"/>
    </row>
    <row r="351" ht="15.75" customHeight="1">
      <c r="D351" s="62"/>
    </row>
    <row r="352" ht="15.75" customHeight="1">
      <c r="D352" s="62"/>
    </row>
    <row r="353" ht="15.75" customHeight="1">
      <c r="D353" s="62"/>
    </row>
    <row r="354" ht="15.75" customHeight="1">
      <c r="D354" s="62"/>
    </row>
    <row r="355" ht="15.75" customHeight="1">
      <c r="D355" s="62"/>
    </row>
    <row r="356" ht="15.75" customHeight="1">
      <c r="D356" s="62"/>
    </row>
    <row r="357" ht="15.75" customHeight="1">
      <c r="D357" s="62"/>
    </row>
    <row r="358" ht="15.75" customHeight="1">
      <c r="D358" s="62"/>
    </row>
    <row r="359" ht="15.75" customHeight="1">
      <c r="D359" s="62"/>
    </row>
    <row r="360" ht="15.75" customHeight="1">
      <c r="D360" s="62"/>
    </row>
    <row r="361" ht="15.75" customHeight="1">
      <c r="D361" s="62"/>
    </row>
    <row r="362" ht="15.75" customHeight="1">
      <c r="D362" s="62"/>
    </row>
    <row r="363" ht="15.75" customHeight="1">
      <c r="D363" s="62"/>
    </row>
    <row r="364" ht="15.75" customHeight="1">
      <c r="D364" s="62"/>
    </row>
    <row r="365" ht="15.75" customHeight="1">
      <c r="D365" s="62"/>
    </row>
    <row r="366" ht="15.75" customHeight="1">
      <c r="D366" s="62"/>
    </row>
    <row r="367" ht="15.75" customHeight="1">
      <c r="D367" s="62"/>
    </row>
    <row r="368" ht="15.75" customHeight="1">
      <c r="D368" s="62"/>
    </row>
    <row r="369" ht="15.75" customHeight="1">
      <c r="D369" s="62"/>
    </row>
    <row r="370" ht="15.75" customHeight="1">
      <c r="D370" s="62"/>
    </row>
    <row r="371" ht="15.75" customHeight="1">
      <c r="D371" s="62"/>
    </row>
    <row r="372" ht="15.75" customHeight="1">
      <c r="D372" s="62"/>
    </row>
    <row r="373" ht="15.75" customHeight="1">
      <c r="D373" s="62"/>
    </row>
    <row r="374" ht="15.75" customHeight="1">
      <c r="D374" s="62"/>
    </row>
    <row r="375" ht="15.75" customHeight="1">
      <c r="D375" s="62"/>
    </row>
    <row r="376" ht="15.75" customHeight="1">
      <c r="D376" s="62"/>
    </row>
    <row r="377" ht="15.75" customHeight="1">
      <c r="D377" s="62"/>
    </row>
    <row r="378" ht="15.75" customHeight="1">
      <c r="D378" s="62"/>
    </row>
    <row r="379" ht="15.75" customHeight="1">
      <c r="D379" s="62"/>
    </row>
    <row r="380" ht="15.75" customHeight="1">
      <c r="D380" s="62"/>
    </row>
    <row r="381" ht="15.75" customHeight="1">
      <c r="D381" s="62"/>
    </row>
    <row r="382" ht="15.75" customHeight="1">
      <c r="D382" s="62"/>
    </row>
    <row r="383" ht="15.75" customHeight="1">
      <c r="D383" s="62"/>
    </row>
    <row r="384" ht="15.75" customHeight="1">
      <c r="D384" s="62"/>
    </row>
    <row r="385" ht="15.75" customHeight="1">
      <c r="D385" s="62"/>
    </row>
    <row r="386" ht="15.75" customHeight="1">
      <c r="D386" s="62"/>
    </row>
    <row r="387" ht="15.75" customHeight="1">
      <c r="D387" s="62"/>
    </row>
    <row r="388" ht="15.75" customHeight="1">
      <c r="D388" s="62"/>
    </row>
    <row r="389" ht="15.75" customHeight="1">
      <c r="D389" s="62"/>
    </row>
    <row r="390" ht="15.75" customHeight="1">
      <c r="D390" s="62"/>
    </row>
    <row r="391" ht="15.75" customHeight="1">
      <c r="D391" s="62"/>
    </row>
    <row r="392" ht="15.75" customHeight="1">
      <c r="D392" s="62"/>
    </row>
    <row r="393" ht="15.75" customHeight="1">
      <c r="D393" s="62"/>
    </row>
    <row r="394" ht="15.75" customHeight="1">
      <c r="D394" s="62"/>
    </row>
    <row r="395" ht="15.75" customHeight="1">
      <c r="D395" s="62"/>
    </row>
    <row r="396" ht="15.75" customHeight="1">
      <c r="D396" s="62"/>
    </row>
    <row r="397" ht="15.75" customHeight="1">
      <c r="D397" s="62"/>
    </row>
    <row r="398" ht="15.75" customHeight="1">
      <c r="D398" s="62"/>
    </row>
    <row r="399" ht="15.75" customHeight="1">
      <c r="D399" s="62"/>
    </row>
    <row r="400" ht="15.75" customHeight="1">
      <c r="D400" s="62"/>
    </row>
    <row r="401" ht="15.75" customHeight="1">
      <c r="D401" s="62"/>
    </row>
    <row r="402" ht="15.75" customHeight="1">
      <c r="D402" s="62"/>
    </row>
    <row r="403" ht="15.75" customHeight="1">
      <c r="D403" s="62"/>
    </row>
    <row r="404" ht="15.75" customHeight="1">
      <c r="D404" s="62"/>
    </row>
    <row r="405" ht="15.75" customHeight="1">
      <c r="D405" s="62"/>
    </row>
    <row r="406" ht="15.75" customHeight="1">
      <c r="D406" s="62"/>
    </row>
    <row r="407" ht="15.75" customHeight="1">
      <c r="D407" s="62"/>
    </row>
    <row r="408" ht="15.75" customHeight="1">
      <c r="D408" s="62"/>
    </row>
    <row r="409" ht="15.75" customHeight="1">
      <c r="D409" s="62"/>
    </row>
    <row r="410" ht="15.75" customHeight="1">
      <c r="D410" s="62"/>
    </row>
    <row r="411" ht="15.75" customHeight="1">
      <c r="D411" s="62"/>
    </row>
    <row r="412" ht="15.75" customHeight="1">
      <c r="D412" s="62"/>
    </row>
    <row r="413" ht="15.75" customHeight="1">
      <c r="D413" s="62"/>
    </row>
    <row r="414" ht="15.75" customHeight="1">
      <c r="D414" s="62"/>
    </row>
    <row r="415" ht="15.75" customHeight="1">
      <c r="D415" s="62"/>
    </row>
    <row r="416" ht="15.75" customHeight="1">
      <c r="D416" s="62"/>
    </row>
    <row r="417" ht="15.75" customHeight="1">
      <c r="D417" s="62"/>
    </row>
    <row r="418" ht="15.75" customHeight="1">
      <c r="D418" s="62"/>
    </row>
    <row r="419" ht="15.75" customHeight="1">
      <c r="D419" s="62"/>
    </row>
    <row r="420" ht="15.75" customHeight="1">
      <c r="D420" s="62"/>
    </row>
    <row r="421" ht="15.75" customHeight="1">
      <c r="D421" s="62"/>
    </row>
    <row r="422" ht="15.75" customHeight="1">
      <c r="D422" s="62"/>
    </row>
    <row r="423" ht="15.75" customHeight="1">
      <c r="D423" s="62"/>
    </row>
    <row r="424" ht="15.75" customHeight="1">
      <c r="D424" s="62"/>
    </row>
    <row r="425" ht="15.75" customHeight="1">
      <c r="D425" s="62"/>
    </row>
    <row r="426" ht="15.75" customHeight="1">
      <c r="D426" s="62"/>
    </row>
    <row r="427" ht="15.75" customHeight="1">
      <c r="D427" s="62"/>
    </row>
    <row r="428" ht="15.75" customHeight="1">
      <c r="D428" s="62"/>
    </row>
    <row r="429" ht="15.75" customHeight="1">
      <c r="D429" s="62"/>
    </row>
    <row r="430" ht="15.75" customHeight="1">
      <c r="D430" s="62"/>
    </row>
    <row r="431" ht="15.75" customHeight="1">
      <c r="D431" s="62"/>
    </row>
    <row r="432" ht="15.75" customHeight="1">
      <c r="D432" s="62"/>
    </row>
    <row r="433" ht="15.75" customHeight="1">
      <c r="D433" s="62"/>
    </row>
    <row r="434" ht="15.75" customHeight="1">
      <c r="D434" s="62"/>
    </row>
    <row r="435" ht="15.75" customHeight="1">
      <c r="D435" s="62"/>
    </row>
    <row r="436" ht="15.75" customHeight="1">
      <c r="D436" s="62"/>
    </row>
    <row r="437" ht="15.75" customHeight="1">
      <c r="D437" s="62"/>
    </row>
    <row r="438" ht="15.75" customHeight="1">
      <c r="D438" s="62"/>
    </row>
    <row r="439" ht="15.75" customHeight="1">
      <c r="D439" s="62"/>
    </row>
    <row r="440" ht="15.75" customHeight="1">
      <c r="D440" s="62"/>
    </row>
    <row r="441" ht="15.75" customHeight="1">
      <c r="D441" s="62"/>
    </row>
    <row r="442" ht="15.75" customHeight="1">
      <c r="D442" s="62"/>
    </row>
    <row r="443" ht="15.75" customHeight="1">
      <c r="D443" s="62"/>
    </row>
    <row r="444" ht="15.75" customHeight="1">
      <c r="D444" s="62"/>
    </row>
    <row r="445" ht="15.75" customHeight="1">
      <c r="D445" s="62"/>
    </row>
    <row r="446" ht="15.75" customHeight="1">
      <c r="D446" s="62"/>
    </row>
    <row r="447" ht="15.75" customHeight="1">
      <c r="D447" s="62"/>
    </row>
    <row r="448" ht="15.75" customHeight="1">
      <c r="D448" s="62"/>
    </row>
    <row r="449" ht="15.75" customHeight="1">
      <c r="D449" s="62"/>
    </row>
    <row r="450" ht="15.75" customHeight="1">
      <c r="D450" s="62"/>
    </row>
    <row r="451" ht="15.75" customHeight="1">
      <c r="D451" s="62"/>
    </row>
    <row r="452" ht="15.75" customHeight="1">
      <c r="D452" s="62"/>
    </row>
    <row r="453" ht="15.75" customHeight="1">
      <c r="D453" s="62"/>
    </row>
    <row r="454" ht="15.75" customHeight="1">
      <c r="D454" s="62"/>
    </row>
    <row r="455" ht="15.75" customHeight="1">
      <c r="D455" s="62"/>
    </row>
    <row r="456" ht="15.75" customHeight="1">
      <c r="D456" s="62"/>
    </row>
    <row r="457" ht="15.75" customHeight="1">
      <c r="D457" s="62"/>
    </row>
    <row r="458" ht="15.75" customHeight="1">
      <c r="D458" s="62"/>
    </row>
    <row r="459" ht="15.75" customHeight="1">
      <c r="D459" s="62"/>
    </row>
    <row r="460" ht="15.75" customHeight="1">
      <c r="D460" s="62"/>
    </row>
    <row r="461" ht="15.75" customHeight="1">
      <c r="D461" s="62"/>
    </row>
    <row r="462" ht="15.75" customHeight="1">
      <c r="D462" s="62"/>
    </row>
    <row r="463" ht="15.75" customHeight="1">
      <c r="D463" s="62"/>
    </row>
    <row r="464" ht="15.75" customHeight="1">
      <c r="D464" s="62"/>
    </row>
    <row r="465" ht="15.75" customHeight="1">
      <c r="D465" s="62"/>
    </row>
    <row r="466" ht="15.75" customHeight="1">
      <c r="D466" s="62"/>
    </row>
    <row r="467" ht="15.75" customHeight="1">
      <c r="D467" s="62"/>
    </row>
    <row r="468" ht="15.75" customHeight="1">
      <c r="D468" s="62"/>
    </row>
    <row r="469" ht="15.75" customHeight="1">
      <c r="D469" s="62"/>
    </row>
    <row r="470" ht="15.75" customHeight="1">
      <c r="D470" s="62"/>
    </row>
    <row r="471" ht="15.75" customHeight="1">
      <c r="D471" s="62"/>
    </row>
    <row r="472" ht="15.75" customHeight="1">
      <c r="D472" s="62"/>
    </row>
    <row r="473" ht="15.75" customHeight="1">
      <c r="D473" s="62"/>
    </row>
    <row r="474" ht="15.75" customHeight="1">
      <c r="D474" s="62"/>
    </row>
    <row r="475" ht="15.75" customHeight="1">
      <c r="D475" s="62"/>
    </row>
    <row r="476" ht="15.75" customHeight="1">
      <c r="D476" s="62"/>
    </row>
    <row r="477" ht="15.75" customHeight="1">
      <c r="D477" s="62"/>
    </row>
    <row r="478" ht="15.75" customHeight="1">
      <c r="D478" s="62"/>
    </row>
    <row r="479" ht="15.75" customHeight="1">
      <c r="D479" s="62"/>
    </row>
    <row r="480" ht="15.75" customHeight="1">
      <c r="D480" s="62"/>
    </row>
    <row r="481" ht="15.75" customHeight="1">
      <c r="D481" s="62"/>
    </row>
    <row r="482" ht="15.75" customHeight="1">
      <c r="D482" s="62"/>
    </row>
    <row r="483" ht="15.75" customHeight="1">
      <c r="D483" s="62"/>
    </row>
    <row r="484" ht="15.75" customHeight="1">
      <c r="D484" s="62"/>
    </row>
    <row r="485" ht="15.75" customHeight="1">
      <c r="D485" s="62"/>
    </row>
    <row r="486" ht="15.75" customHeight="1">
      <c r="D486" s="62"/>
    </row>
    <row r="487" ht="15.75" customHeight="1">
      <c r="D487" s="62"/>
    </row>
    <row r="488" ht="15.75" customHeight="1">
      <c r="D488" s="62"/>
    </row>
    <row r="489" ht="15.75" customHeight="1">
      <c r="D489" s="62"/>
    </row>
    <row r="490" ht="15.75" customHeight="1">
      <c r="D490" s="62"/>
    </row>
    <row r="491" ht="15.75" customHeight="1">
      <c r="D491" s="62"/>
    </row>
    <row r="492" ht="15.75" customHeight="1">
      <c r="D492" s="62"/>
    </row>
    <row r="493" ht="15.75" customHeight="1">
      <c r="D493" s="62"/>
    </row>
    <row r="494" ht="15.75" customHeight="1">
      <c r="D494" s="62"/>
    </row>
    <row r="495" ht="15.75" customHeight="1">
      <c r="D495" s="62"/>
    </row>
    <row r="496" ht="15.75" customHeight="1">
      <c r="D496" s="62"/>
    </row>
    <row r="497" ht="15.75" customHeight="1">
      <c r="D497" s="62"/>
    </row>
    <row r="498" ht="15.75" customHeight="1">
      <c r="D498" s="62"/>
    </row>
    <row r="499" ht="15.75" customHeight="1">
      <c r="D499" s="62"/>
    </row>
    <row r="500" ht="15.75" customHeight="1">
      <c r="D500" s="62"/>
    </row>
    <row r="501" ht="15.75" customHeight="1">
      <c r="D501" s="62"/>
    </row>
    <row r="502" ht="15.75" customHeight="1">
      <c r="D502" s="62"/>
    </row>
    <row r="503" ht="15.75" customHeight="1">
      <c r="D503" s="62"/>
    </row>
    <row r="504" ht="15.75" customHeight="1">
      <c r="D504" s="62"/>
    </row>
    <row r="505" ht="15.75" customHeight="1">
      <c r="D505" s="62"/>
    </row>
    <row r="506" ht="15.75" customHeight="1">
      <c r="D506" s="62"/>
    </row>
    <row r="507" ht="15.75" customHeight="1">
      <c r="D507" s="62"/>
    </row>
    <row r="508" ht="15.75" customHeight="1">
      <c r="D508" s="62"/>
    </row>
    <row r="509" ht="15.75" customHeight="1">
      <c r="D509" s="62"/>
    </row>
    <row r="510" ht="15.75" customHeight="1">
      <c r="D510" s="62"/>
    </row>
    <row r="511" ht="15.75" customHeight="1">
      <c r="D511" s="62"/>
    </row>
    <row r="512" ht="15.75" customHeight="1">
      <c r="D512" s="62"/>
    </row>
    <row r="513" ht="15.75" customHeight="1">
      <c r="D513" s="62"/>
    </row>
    <row r="514" ht="15.75" customHeight="1">
      <c r="D514" s="62"/>
    </row>
    <row r="515" ht="15.75" customHeight="1">
      <c r="D515" s="62"/>
    </row>
    <row r="516" ht="15.75" customHeight="1">
      <c r="D516" s="62"/>
    </row>
    <row r="517" ht="15.75" customHeight="1">
      <c r="D517" s="62"/>
    </row>
    <row r="518" ht="15.75" customHeight="1">
      <c r="D518" s="62"/>
    </row>
    <row r="519" ht="15.75" customHeight="1">
      <c r="D519" s="62"/>
    </row>
    <row r="520" ht="15.75" customHeight="1">
      <c r="D520" s="62"/>
    </row>
    <row r="521" ht="15.75" customHeight="1">
      <c r="D521" s="62"/>
    </row>
    <row r="522" ht="15.75" customHeight="1">
      <c r="D522" s="62"/>
    </row>
    <row r="523" ht="15.75" customHeight="1">
      <c r="D523" s="62"/>
    </row>
    <row r="524" ht="15.75" customHeight="1">
      <c r="D524" s="62"/>
    </row>
    <row r="525" ht="15.75" customHeight="1">
      <c r="D525" s="62"/>
    </row>
    <row r="526" ht="15.75" customHeight="1">
      <c r="D526" s="62"/>
    </row>
    <row r="527" ht="15.75" customHeight="1">
      <c r="D527" s="62"/>
    </row>
    <row r="528" ht="15.75" customHeight="1">
      <c r="D528" s="62"/>
    </row>
    <row r="529" ht="15.75" customHeight="1">
      <c r="D529" s="62"/>
    </row>
    <row r="530" ht="15.75" customHeight="1">
      <c r="D530" s="62"/>
    </row>
    <row r="531" ht="15.75" customHeight="1">
      <c r="D531" s="62"/>
    </row>
    <row r="532" ht="15.75" customHeight="1">
      <c r="D532" s="62"/>
    </row>
    <row r="533" ht="15.75" customHeight="1">
      <c r="D533" s="62"/>
    </row>
    <row r="534" ht="15.75" customHeight="1">
      <c r="D534" s="62"/>
    </row>
    <row r="535" ht="15.75" customHeight="1">
      <c r="D535" s="62"/>
    </row>
    <row r="536" ht="15.75" customHeight="1">
      <c r="D536" s="62"/>
    </row>
    <row r="537" ht="15.75" customHeight="1">
      <c r="D537" s="62"/>
    </row>
    <row r="538" ht="15.75" customHeight="1">
      <c r="D538" s="62"/>
    </row>
    <row r="539" ht="15.75" customHeight="1">
      <c r="D539" s="62"/>
    </row>
    <row r="540" ht="15.75" customHeight="1">
      <c r="D540" s="62"/>
    </row>
    <row r="541" ht="15.75" customHeight="1">
      <c r="D541" s="62"/>
    </row>
    <row r="542" ht="15.75" customHeight="1">
      <c r="D542" s="62"/>
    </row>
    <row r="543" ht="15.75" customHeight="1">
      <c r="D543" s="62"/>
    </row>
    <row r="544" ht="15.75" customHeight="1">
      <c r="D544" s="62"/>
    </row>
    <row r="545" ht="15.75" customHeight="1">
      <c r="D545" s="62"/>
    </row>
    <row r="546" ht="15.75" customHeight="1">
      <c r="D546" s="62"/>
    </row>
    <row r="547" ht="15.75" customHeight="1">
      <c r="D547" s="62"/>
    </row>
    <row r="548" ht="15.75" customHeight="1">
      <c r="D548" s="62"/>
    </row>
    <row r="549" ht="15.75" customHeight="1">
      <c r="D549" s="62"/>
    </row>
    <row r="550" ht="15.75" customHeight="1">
      <c r="D550" s="62"/>
    </row>
    <row r="551" ht="15.75" customHeight="1">
      <c r="D551" s="62"/>
    </row>
    <row r="552" ht="15.75" customHeight="1">
      <c r="D552" s="62"/>
    </row>
    <row r="553" ht="15.75" customHeight="1">
      <c r="D553" s="62"/>
    </row>
    <row r="554" ht="15.75" customHeight="1">
      <c r="D554" s="62"/>
    </row>
    <row r="555" ht="15.75" customHeight="1">
      <c r="D555" s="62"/>
    </row>
    <row r="556" ht="15.75" customHeight="1">
      <c r="D556" s="62"/>
    </row>
    <row r="557" ht="15.75" customHeight="1">
      <c r="D557" s="62"/>
    </row>
    <row r="558" ht="15.75" customHeight="1">
      <c r="D558" s="62"/>
    </row>
    <row r="559" ht="15.75" customHeight="1">
      <c r="D559" s="62"/>
    </row>
    <row r="560" ht="15.75" customHeight="1">
      <c r="D560" s="62"/>
    </row>
    <row r="561" ht="15.75" customHeight="1">
      <c r="D561" s="62"/>
    </row>
    <row r="562" ht="15.75" customHeight="1">
      <c r="D562" s="62"/>
    </row>
    <row r="563" ht="15.75" customHeight="1">
      <c r="D563" s="62"/>
    </row>
    <row r="564" ht="15.75" customHeight="1">
      <c r="D564" s="62"/>
    </row>
    <row r="565" ht="15.75" customHeight="1">
      <c r="D565" s="62"/>
    </row>
    <row r="566" ht="15.75" customHeight="1">
      <c r="D566" s="62"/>
    </row>
    <row r="567" ht="15.75" customHeight="1">
      <c r="D567" s="62"/>
    </row>
    <row r="568" ht="15.75" customHeight="1">
      <c r="D568" s="62"/>
    </row>
    <row r="569" ht="15.75" customHeight="1">
      <c r="D569" s="62"/>
    </row>
    <row r="570" ht="15.75" customHeight="1">
      <c r="D570" s="62"/>
    </row>
    <row r="571" ht="15.75" customHeight="1">
      <c r="D571" s="62"/>
    </row>
    <row r="572" ht="15.75" customHeight="1">
      <c r="D572" s="62"/>
    </row>
    <row r="573" ht="15.75" customHeight="1">
      <c r="D573" s="62"/>
    </row>
    <row r="574" ht="15.75" customHeight="1">
      <c r="D574" s="62"/>
    </row>
    <row r="575" ht="15.75" customHeight="1">
      <c r="D575" s="62"/>
    </row>
    <row r="576" ht="15.75" customHeight="1">
      <c r="D576" s="62"/>
    </row>
    <row r="577" ht="15.75" customHeight="1">
      <c r="D577" s="62"/>
    </row>
    <row r="578" ht="15.75" customHeight="1">
      <c r="D578" s="62"/>
    </row>
    <row r="579" ht="15.75" customHeight="1">
      <c r="D579" s="62"/>
    </row>
    <row r="580" ht="15.75" customHeight="1">
      <c r="D580" s="62"/>
    </row>
    <row r="581" ht="15.75" customHeight="1">
      <c r="D581" s="62"/>
    </row>
    <row r="582" ht="15.75" customHeight="1">
      <c r="D582" s="62"/>
    </row>
    <row r="583" ht="15.75" customHeight="1">
      <c r="D583" s="62"/>
    </row>
    <row r="584" ht="15.75" customHeight="1">
      <c r="D584" s="62"/>
    </row>
    <row r="585" ht="15.75" customHeight="1">
      <c r="D585" s="62"/>
    </row>
    <row r="586" ht="15.75" customHeight="1">
      <c r="D586" s="62"/>
    </row>
    <row r="587" ht="15.75" customHeight="1">
      <c r="D587" s="62"/>
    </row>
    <row r="588" ht="15.75" customHeight="1">
      <c r="D588" s="62"/>
    </row>
    <row r="589" ht="15.75" customHeight="1">
      <c r="D589" s="62"/>
    </row>
    <row r="590" ht="15.75" customHeight="1">
      <c r="D590" s="62"/>
    </row>
    <row r="591" ht="15.75" customHeight="1">
      <c r="D591" s="62"/>
    </row>
    <row r="592" ht="15.75" customHeight="1">
      <c r="D592" s="62"/>
    </row>
    <row r="593" ht="15.75" customHeight="1">
      <c r="D593" s="62"/>
    </row>
    <row r="594" ht="15.75" customHeight="1">
      <c r="D594" s="62"/>
    </row>
    <row r="595" ht="15.75" customHeight="1">
      <c r="D595" s="62"/>
    </row>
    <row r="596" ht="15.75" customHeight="1">
      <c r="D596" s="62"/>
    </row>
    <row r="597" ht="15.75" customHeight="1">
      <c r="D597" s="62"/>
    </row>
    <row r="598" ht="15.75" customHeight="1">
      <c r="D598" s="62"/>
    </row>
    <row r="599" ht="15.75" customHeight="1">
      <c r="D599" s="62"/>
    </row>
    <row r="600" ht="15.75" customHeight="1">
      <c r="D600" s="62"/>
    </row>
    <row r="601" ht="15.75" customHeight="1">
      <c r="D601" s="62"/>
    </row>
    <row r="602" ht="15.75" customHeight="1">
      <c r="D602" s="62"/>
    </row>
    <row r="603" ht="15.75" customHeight="1">
      <c r="D603" s="62"/>
    </row>
    <row r="604" ht="15.75" customHeight="1">
      <c r="D604" s="62"/>
    </row>
    <row r="605" ht="15.75" customHeight="1">
      <c r="D605" s="62"/>
    </row>
    <row r="606" ht="15.75" customHeight="1">
      <c r="D606" s="62"/>
    </row>
    <row r="607" ht="15.75" customHeight="1">
      <c r="D607" s="62"/>
    </row>
    <row r="608" ht="15.75" customHeight="1">
      <c r="D608" s="62"/>
    </row>
    <row r="609" ht="15.75" customHeight="1">
      <c r="D609" s="62"/>
    </row>
    <row r="610" ht="15.75" customHeight="1">
      <c r="D610" s="62"/>
    </row>
    <row r="611" ht="15.75" customHeight="1">
      <c r="D611" s="62"/>
    </row>
    <row r="612" ht="15.75" customHeight="1">
      <c r="D612" s="62"/>
    </row>
    <row r="613" ht="15.75" customHeight="1">
      <c r="D613" s="62"/>
    </row>
    <row r="614" ht="15.75" customHeight="1">
      <c r="D614" s="62"/>
    </row>
    <row r="615" ht="15.75" customHeight="1">
      <c r="D615" s="62"/>
    </row>
    <row r="616" ht="15.75" customHeight="1">
      <c r="D616" s="62"/>
    </row>
    <row r="617" ht="15.75" customHeight="1">
      <c r="D617" s="62"/>
    </row>
    <row r="618" ht="15.75" customHeight="1">
      <c r="D618" s="62"/>
    </row>
    <row r="619" ht="15.75" customHeight="1">
      <c r="D619" s="62"/>
    </row>
    <row r="620" ht="15.75" customHeight="1">
      <c r="D620" s="62"/>
    </row>
    <row r="621" ht="15.75" customHeight="1">
      <c r="D621" s="62"/>
    </row>
    <row r="622" ht="15.75" customHeight="1">
      <c r="D622" s="62"/>
    </row>
    <row r="623" ht="15.75" customHeight="1">
      <c r="D623" s="62"/>
    </row>
    <row r="624" ht="15.75" customHeight="1">
      <c r="D624" s="62"/>
    </row>
    <row r="625" ht="15.75" customHeight="1">
      <c r="D625" s="62"/>
    </row>
    <row r="626" ht="15.75" customHeight="1">
      <c r="D626" s="62"/>
    </row>
    <row r="627" ht="15.75" customHeight="1">
      <c r="D627" s="62"/>
    </row>
    <row r="628" ht="15.75" customHeight="1">
      <c r="D628" s="62"/>
    </row>
    <row r="629" ht="15.75" customHeight="1">
      <c r="D629" s="62"/>
    </row>
    <row r="630" ht="15.75" customHeight="1">
      <c r="D630" s="62"/>
    </row>
    <row r="631" ht="15.75" customHeight="1">
      <c r="D631" s="62"/>
    </row>
    <row r="632" ht="15.75" customHeight="1">
      <c r="D632" s="62"/>
    </row>
    <row r="633" ht="15.75" customHeight="1">
      <c r="D633" s="62"/>
    </row>
    <row r="634" ht="15.75" customHeight="1">
      <c r="D634" s="62"/>
    </row>
    <row r="635" ht="15.75" customHeight="1">
      <c r="D635" s="62"/>
    </row>
    <row r="636" ht="15.75" customHeight="1">
      <c r="D636" s="62"/>
    </row>
    <row r="637" ht="15.75" customHeight="1">
      <c r="D637" s="62"/>
    </row>
    <row r="638" ht="15.75" customHeight="1">
      <c r="D638" s="62"/>
    </row>
    <row r="639" ht="15.75" customHeight="1">
      <c r="D639" s="62"/>
    </row>
    <row r="640" ht="15.75" customHeight="1">
      <c r="D640" s="62"/>
    </row>
    <row r="641" ht="15.75" customHeight="1">
      <c r="D641" s="62"/>
    </row>
    <row r="642" ht="15.75" customHeight="1">
      <c r="D642" s="62"/>
    </row>
    <row r="643" ht="15.75" customHeight="1">
      <c r="D643" s="62"/>
    </row>
    <row r="644" ht="15.75" customHeight="1">
      <c r="D644" s="62"/>
    </row>
    <row r="645" ht="15.75" customHeight="1">
      <c r="D645" s="62"/>
    </row>
    <row r="646" ht="15.75" customHeight="1">
      <c r="D646" s="62"/>
    </row>
    <row r="647" ht="15.75" customHeight="1">
      <c r="D647" s="62"/>
    </row>
    <row r="648" ht="15.75" customHeight="1">
      <c r="D648" s="62"/>
    </row>
    <row r="649" ht="15.75" customHeight="1">
      <c r="D649" s="62"/>
    </row>
    <row r="650" ht="15.75" customHeight="1">
      <c r="D650" s="62"/>
    </row>
    <row r="651" ht="15.75" customHeight="1">
      <c r="D651" s="62"/>
    </row>
    <row r="652" ht="15.75" customHeight="1">
      <c r="D652" s="62"/>
    </row>
    <row r="653" ht="15.75" customHeight="1">
      <c r="D653" s="62"/>
    </row>
    <row r="654" ht="15.75" customHeight="1">
      <c r="D654" s="62"/>
    </row>
    <row r="655" ht="15.75" customHeight="1">
      <c r="D655" s="62"/>
    </row>
    <row r="656" ht="15.75" customHeight="1">
      <c r="D656" s="62"/>
    </row>
    <row r="657" ht="15.75" customHeight="1">
      <c r="D657" s="62"/>
    </row>
    <row r="658" ht="15.75" customHeight="1">
      <c r="D658" s="62"/>
    </row>
    <row r="659" ht="15.75" customHeight="1">
      <c r="D659" s="62"/>
    </row>
    <row r="660" ht="15.75" customHeight="1">
      <c r="D660" s="62"/>
    </row>
    <row r="661" ht="15.75" customHeight="1">
      <c r="D661" s="62"/>
    </row>
    <row r="662" ht="15.75" customHeight="1">
      <c r="D662" s="62"/>
    </row>
    <row r="663" ht="15.75" customHeight="1">
      <c r="D663" s="62"/>
    </row>
    <row r="664" ht="15.75" customHeight="1">
      <c r="D664" s="62"/>
    </row>
    <row r="665" ht="15.75" customHeight="1">
      <c r="D665" s="62"/>
    </row>
    <row r="666" ht="15.75" customHeight="1">
      <c r="D666" s="62"/>
    </row>
    <row r="667" ht="15.75" customHeight="1">
      <c r="D667" s="62"/>
    </row>
    <row r="668" ht="15.75" customHeight="1">
      <c r="D668" s="62"/>
    </row>
    <row r="669" ht="15.75" customHeight="1">
      <c r="D669" s="62"/>
    </row>
    <row r="670" ht="15.75" customHeight="1">
      <c r="D670" s="62"/>
    </row>
    <row r="671" ht="15.75" customHeight="1">
      <c r="D671" s="62"/>
    </row>
    <row r="672" ht="15.75" customHeight="1">
      <c r="D672" s="62"/>
    </row>
    <row r="673" ht="15.75" customHeight="1">
      <c r="D673" s="62"/>
    </row>
    <row r="674" ht="15.75" customHeight="1">
      <c r="D674" s="62"/>
    </row>
    <row r="675" ht="15.75" customHeight="1">
      <c r="D675" s="62"/>
    </row>
    <row r="676" ht="15.75" customHeight="1">
      <c r="D676" s="62"/>
    </row>
    <row r="677" ht="15.75" customHeight="1">
      <c r="D677" s="62"/>
    </row>
    <row r="678" ht="15.75" customHeight="1">
      <c r="D678" s="62"/>
    </row>
    <row r="679" ht="15.75" customHeight="1">
      <c r="D679" s="62"/>
    </row>
    <row r="680" ht="15.75" customHeight="1">
      <c r="D680" s="62"/>
    </row>
    <row r="681" ht="15.75" customHeight="1">
      <c r="D681" s="62"/>
    </row>
    <row r="682" ht="15.75" customHeight="1">
      <c r="D682" s="62"/>
    </row>
    <row r="683" ht="15.75" customHeight="1">
      <c r="D683" s="62"/>
    </row>
    <row r="684" ht="15.75" customHeight="1">
      <c r="D684" s="62"/>
    </row>
    <row r="685" ht="15.75" customHeight="1">
      <c r="D685" s="62"/>
    </row>
    <row r="686" ht="15.75" customHeight="1">
      <c r="D686" s="62"/>
    </row>
    <row r="687" ht="15.75" customHeight="1">
      <c r="D687" s="62"/>
    </row>
    <row r="688" ht="15.75" customHeight="1">
      <c r="D688" s="62"/>
    </row>
    <row r="689" ht="15.75" customHeight="1">
      <c r="D689" s="62"/>
    </row>
    <row r="690" ht="15.75" customHeight="1">
      <c r="D690" s="62"/>
    </row>
    <row r="691" ht="15.75" customHeight="1">
      <c r="D691" s="62"/>
    </row>
    <row r="692" ht="15.75" customHeight="1">
      <c r="D692" s="62"/>
    </row>
    <row r="693" ht="15.75" customHeight="1">
      <c r="D693" s="62"/>
    </row>
    <row r="694" ht="15.75" customHeight="1">
      <c r="D694" s="62"/>
    </row>
    <row r="695" ht="15.75" customHeight="1">
      <c r="D695" s="62"/>
    </row>
    <row r="696" ht="15.75" customHeight="1">
      <c r="D696" s="62"/>
    </row>
    <row r="697" ht="15.75" customHeight="1">
      <c r="D697" s="62"/>
    </row>
    <row r="698" ht="15.75" customHeight="1">
      <c r="D698" s="62"/>
    </row>
    <row r="699" ht="15.75" customHeight="1">
      <c r="D699" s="62"/>
    </row>
    <row r="700" ht="15.75" customHeight="1">
      <c r="D700" s="62"/>
    </row>
    <row r="701" ht="15.75" customHeight="1">
      <c r="D701" s="62"/>
    </row>
    <row r="702" ht="15.75" customHeight="1">
      <c r="D702" s="62"/>
    </row>
    <row r="703" ht="15.75" customHeight="1">
      <c r="D703" s="62"/>
    </row>
    <row r="704" ht="15.75" customHeight="1">
      <c r="D704" s="62"/>
    </row>
    <row r="705" ht="15.75" customHeight="1">
      <c r="D705" s="62"/>
    </row>
    <row r="706" ht="15.75" customHeight="1">
      <c r="D706" s="62"/>
    </row>
    <row r="707" ht="15.75" customHeight="1">
      <c r="D707" s="62"/>
    </row>
    <row r="708" ht="15.75" customHeight="1">
      <c r="D708" s="62"/>
    </row>
    <row r="709" ht="15.75" customHeight="1">
      <c r="D709" s="62"/>
    </row>
    <row r="710" ht="15.75" customHeight="1">
      <c r="D710" s="62"/>
    </row>
    <row r="711" ht="15.75" customHeight="1">
      <c r="D711" s="62"/>
    </row>
    <row r="712" ht="15.75" customHeight="1">
      <c r="D712" s="62"/>
    </row>
    <row r="713" ht="15.75" customHeight="1">
      <c r="D713" s="62"/>
    </row>
    <row r="714" ht="15.75" customHeight="1">
      <c r="D714" s="62"/>
    </row>
    <row r="715" ht="15.75" customHeight="1">
      <c r="D715" s="62"/>
    </row>
    <row r="716" ht="15.75" customHeight="1">
      <c r="D716" s="62"/>
    </row>
    <row r="717" ht="15.75" customHeight="1">
      <c r="D717" s="62"/>
    </row>
    <row r="718" ht="15.75" customHeight="1">
      <c r="D718" s="62"/>
    </row>
    <row r="719" ht="15.75" customHeight="1">
      <c r="D719" s="62"/>
    </row>
    <row r="720" ht="15.75" customHeight="1">
      <c r="D720" s="62"/>
    </row>
    <row r="721" ht="15.75" customHeight="1">
      <c r="D721" s="62"/>
    </row>
    <row r="722" ht="15.75" customHeight="1">
      <c r="D722" s="62"/>
    </row>
    <row r="723" ht="15.75" customHeight="1">
      <c r="D723" s="62"/>
    </row>
    <row r="724" ht="15.75" customHeight="1">
      <c r="D724" s="62"/>
    </row>
    <row r="725" ht="15.75" customHeight="1">
      <c r="D725" s="62"/>
    </row>
    <row r="726" ht="15.75" customHeight="1">
      <c r="D726" s="62"/>
    </row>
    <row r="727" ht="15.75" customHeight="1">
      <c r="D727" s="62"/>
    </row>
    <row r="728" ht="15.75" customHeight="1">
      <c r="D728" s="62"/>
    </row>
    <row r="729" ht="15.75" customHeight="1">
      <c r="D729" s="62"/>
    </row>
    <row r="730" ht="15.75" customHeight="1">
      <c r="D730" s="62"/>
    </row>
    <row r="731" ht="15.75" customHeight="1">
      <c r="D731" s="62"/>
    </row>
    <row r="732" ht="15.75" customHeight="1">
      <c r="D732" s="62"/>
    </row>
    <row r="733" ht="15.75" customHeight="1">
      <c r="D733" s="62"/>
    </row>
    <row r="734" ht="15.75" customHeight="1">
      <c r="D734" s="62"/>
    </row>
    <row r="735" ht="15.75" customHeight="1">
      <c r="D735" s="62"/>
    </row>
    <row r="736" ht="15.75" customHeight="1">
      <c r="D736" s="62"/>
    </row>
    <row r="737" ht="15.75" customHeight="1">
      <c r="D737" s="62"/>
    </row>
    <row r="738" ht="15.75" customHeight="1">
      <c r="D738" s="62"/>
    </row>
    <row r="739" ht="15.75" customHeight="1">
      <c r="D739" s="62"/>
    </row>
    <row r="740" ht="15.75" customHeight="1">
      <c r="D740" s="62"/>
    </row>
    <row r="741" ht="15.75" customHeight="1">
      <c r="D741" s="62"/>
    </row>
    <row r="742" ht="15.75" customHeight="1">
      <c r="D742" s="62"/>
    </row>
    <row r="743" ht="15.75" customHeight="1">
      <c r="D743" s="62"/>
    </row>
    <row r="744" ht="15.75" customHeight="1">
      <c r="D744" s="62"/>
    </row>
    <row r="745" ht="15.75" customHeight="1">
      <c r="D745" s="62"/>
    </row>
    <row r="746" ht="15.75" customHeight="1">
      <c r="D746" s="62"/>
    </row>
    <row r="747" ht="15.75" customHeight="1">
      <c r="D747" s="62"/>
    </row>
    <row r="748" ht="15.75" customHeight="1">
      <c r="D748" s="62"/>
    </row>
    <row r="749" ht="15.75" customHeight="1">
      <c r="D749" s="62"/>
    </row>
    <row r="750" ht="15.75" customHeight="1">
      <c r="D750" s="62"/>
    </row>
    <row r="751" ht="15.75" customHeight="1">
      <c r="D751" s="62"/>
    </row>
    <row r="752" ht="15.75" customHeight="1">
      <c r="D752" s="62"/>
    </row>
    <row r="753" ht="15.75" customHeight="1">
      <c r="D753" s="62"/>
    </row>
    <row r="754" ht="15.75" customHeight="1">
      <c r="D754" s="62"/>
    </row>
    <row r="755" ht="15.75" customHeight="1">
      <c r="D755" s="62"/>
    </row>
    <row r="756" ht="15.75" customHeight="1">
      <c r="D756" s="62"/>
    </row>
    <row r="757" ht="15.75" customHeight="1">
      <c r="D757" s="62"/>
    </row>
    <row r="758" ht="15.75" customHeight="1">
      <c r="D758" s="62"/>
    </row>
    <row r="759" ht="15.75" customHeight="1">
      <c r="D759" s="62"/>
    </row>
    <row r="760" ht="15.75" customHeight="1">
      <c r="D760" s="62"/>
    </row>
    <row r="761" ht="15.75" customHeight="1">
      <c r="D761" s="62"/>
    </row>
    <row r="762" ht="15.75" customHeight="1">
      <c r="D762" s="62"/>
    </row>
    <row r="763" ht="15.75" customHeight="1">
      <c r="D763" s="62"/>
    </row>
    <row r="764" ht="15.75" customHeight="1">
      <c r="D764" s="62"/>
    </row>
    <row r="765" ht="15.75" customHeight="1">
      <c r="D765" s="62"/>
    </row>
    <row r="766" ht="15.75" customHeight="1">
      <c r="D766" s="62"/>
    </row>
    <row r="767" ht="15.75" customHeight="1">
      <c r="D767" s="62"/>
    </row>
    <row r="768" ht="15.75" customHeight="1">
      <c r="D768" s="62"/>
    </row>
    <row r="769" ht="15.75" customHeight="1">
      <c r="D769" s="62"/>
    </row>
    <row r="770" ht="15.75" customHeight="1">
      <c r="D770" s="62"/>
    </row>
    <row r="771" ht="15.75" customHeight="1">
      <c r="D771" s="62"/>
    </row>
    <row r="772" ht="15.75" customHeight="1">
      <c r="D772" s="62"/>
    </row>
    <row r="773" ht="15.75" customHeight="1">
      <c r="D773" s="62"/>
    </row>
    <row r="774" ht="15.75" customHeight="1">
      <c r="D774" s="62"/>
    </row>
    <row r="775" ht="15.75" customHeight="1">
      <c r="D775" s="62"/>
    </row>
    <row r="776" ht="15.75" customHeight="1">
      <c r="D776" s="62"/>
    </row>
    <row r="777" ht="15.75" customHeight="1">
      <c r="D777" s="62"/>
    </row>
    <row r="778" ht="15.75" customHeight="1">
      <c r="D778" s="62"/>
    </row>
    <row r="779" ht="15.75" customHeight="1">
      <c r="D779" s="62"/>
    </row>
    <row r="780" ht="15.75" customHeight="1">
      <c r="D780" s="62"/>
    </row>
    <row r="781" ht="15.75" customHeight="1">
      <c r="D781" s="62"/>
    </row>
    <row r="782" ht="15.75" customHeight="1">
      <c r="D782" s="62"/>
    </row>
    <row r="783" ht="15.75" customHeight="1">
      <c r="D783" s="62"/>
    </row>
    <row r="784" ht="15.75" customHeight="1">
      <c r="D784" s="62"/>
    </row>
    <row r="785" ht="15.75" customHeight="1">
      <c r="D785" s="62"/>
    </row>
    <row r="786" ht="15.75" customHeight="1">
      <c r="D786" s="62"/>
    </row>
    <row r="787" ht="15.75" customHeight="1">
      <c r="D787" s="62"/>
    </row>
    <row r="788" ht="15.75" customHeight="1">
      <c r="D788" s="62"/>
    </row>
    <row r="789" ht="15.75" customHeight="1">
      <c r="D789" s="62"/>
    </row>
    <row r="790" ht="15.75" customHeight="1">
      <c r="D790" s="62"/>
    </row>
    <row r="791" ht="15.75" customHeight="1">
      <c r="D791" s="62"/>
    </row>
    <row r="792" ht="15.75" customHeight="1">
      <c r="D792" s="62"/>
    </row>
    <row r="793" ht="15.75" customHeight="1">
      <c r="D793" s="62"/>
    </row>
    <row r="794" ht="15.75" customHeight="1">
      <c r="D794" s="62"/>
    </row>
    <row r="795" ht="15.75" customHeight="1">
      <c r="D795" s="62"/>
    </row>
    <row r="796" ht="15.75" customHeight="1">
      <c r="D796" s="62"/>
    </row>
    <row r="797" ht="15.75" customHeight="1">
      <c r="D797" s="62"/>
    </row>
    <row r="798" ht="15.75" customHeight="1">
      <c r="D798" s="62"/>
    </row>
    <row r="799" ht="15.75" customHeight="1">
      <c r="D799" s="62"/>
    </row>
    <row r="800" ht="15.75" customHeight="1">
      <c r="D800" s="62"/>
    </row>
    <row r="801" ht="15.75" customHeight="1">
      <c r="D801" s="62"/>
    </row>
    <row r="802" ht="15.75" customHeight="1">
      <c r="D802" s="62"/>
    </row>
    <row r="803" ht="15.75" customHeight="1">
      <c r="D803" s="62"/>
    </row>
    <row r="804" ht="15.75" customHeight="1">
      <c r="D804" s="62"/>
    </row>
    <row r="805" ht="15.75" customHeight="1">
      <c r="D805" s="62"/>
    </row>
    <row r="806" ht="15.75" customHeight="1">
      <c r="D806" s="62"/>
    </row>
    <row r="807" ht="15.75" customHeight="1">
      <c r="D807" s="62"/>
    </row>
    <row r="808" ht="15.75" customHeight="1">
      <c r="D808" s="62"/>
    </row>
    <row r="809" ht="15.75" customHeight="1">
      <c r="D809" s="62"/>
    </row>
    <row r="810" ht="15.75" customHeight="1">
      <c r="D810" s="62"/>
    </row>
    <row r="811" ht="15.75" customHeight="1">
      <c r="D811" s="62"/>
    </row>
    <row r="812" ht="15.75" customHeight="1">
      <c r="D812" s="62"/>
    </row>
    <row r="813" ht="15.75" customHeight="1">
      <c r="D813" s="62"/>
    </row>
    <row r="814" ht="15.75" customHeight="1">
      <c r="D814" s="62"/>
    </row>
    <row r="815" ht="15.75" customHeight="1">
      <c r="D815" s="62"/>
    </row>
    <row r="816" ht="15.75" customHeight="1">
      <c r="D816" s="62"/>
    </row>
    <row r="817" ht="15.75" customHeight="1">
      <c r="D817" s="62"/>
    </row>
    <row r="818" ht="15.75" customHeight="1">
      <c r="D818" s="62"/>
    </row>
    <row r="819" ht="15.75" customHeight="1">
      <c r="D819" s="62"/>
    </row>
    <row r="820" ht="15.75" customHeight="1">
      <c r="D820" s="62"/>
    </row>
    <row r="821" ht="15.75" customHeight="1">
      <c r="D821" s="62"/>
    </row>
    <row r="822" ht="15.75" customHeight="1">
      <c r="D822" s="62"/>
    </row>
    <row r="823" ht="15.75" customHeight="1">
      <c r="D823" s="62"/>
    </row>
    <row r="824" ht="15.75" customHeight="1">
      <c r="D824" s="62"/>
    </row>
    <row r="825" ht="15.75" customHeight="1">
      <c r="D825" s="62"/>
    </row>
    <row r="826" ht="15.75" customHeight="1">
      <c r="D826" s="62"/>
    </row>
    <row r="827" ht="15.75" customHeight="1">
      <c r="D827" s="62"/>
    </row>
    <row r="828" ht="15.75" customHeight="1">
      <c r="D828" s="62"/>
    </row>
    <row r="829" ht="15.75" customHeight="1">
      <c r="D829" s="62"/>
    </row>
    <row r="830" ht="15.75" customHeight="1">
      <c r="D830" s="62"/>
    </row>
    <row r="831" ht="15.75" customHeight="1">
      <c r="D831" s="62"/>
    </row>
    <row r="832" ht="15.75" customHeight="1">
      <c r="D832" s="62"/>
    </row>
    <row r="833" ht="15.75" customHeight="1">
      <c r="D833" s="62"/>
    </row>
    <row r="834" ht="15.75" customHeight="1">
      <c r="D834" s="62"/>
    </row>
    <row r="835" ht="15.75" customHeight="1">
      <c r="D835" s="62"/>
    </row>
    <row r="836" ht="15.75" customHeight="1">
      <c r="D836" s="62"/>
    </row>
    <row r="837" ht="15.75" customHeight="1">
      <c r="D837" s="62"/>
    </row>
    <row r="838" ht="15.75" customHeight="1">
      <c r="D838" s="62"/>
    </row>
    <row r="839" ht="15.75" customHeight="1">
      <c r="D839" s="62"/>
    </row>
    <row r="840" ht="15.75" customHeight="1">
      <c r="D840" s="62"/>
    </row>
    <row r="841" ht="15.75" customHeight="1">
      <c r="D841" s="62"/>
    </row>
    <row r="842" ht="15.75" customHeight="1">
      <c r="D842" s="62"/>
    </row>
    <row r="843" ht="15.75" customHeight="1">
      <c r="D843" s="62"/>
    </row>
    <row r="844" ht="15.75" customHeight="1">
      <c r="D844" s="62"/>
    </row>
    <row r="845" ht="15.75" customHeight="1">
      <c r="D845" s="62"/>
    </row>
    <row r="846" ht="15.75" customHeight="1">
      <c r="D846" s="62"/>
    </row>
    <row r="847" ht="15.75" customHeight="1">
      <c r="D847" s="62"/>
    </row>
    <row r="848" ht="15.75" customHeight="1">
      <c r="D848" s="62"/>
    </row>
    <row r="849" ht="15.75" customHeight="1">
      <c r="D849" s="62"/>
    </row>
    <row r="850" ht="15.75" customHeight="1">
      <c r="D850" s="62"/>
    </row>
    <row r="851" ht="15.75" customHeight="1">
      <c r="D851" s="62"/>
    </row>
    <row r="852" ht="15.75" customHeight="1">
      <c r="D852" s="62"/>
    </row>
    <row r="853" ht="15.75" customHeight="1">
      <c r="D853" s="62"/>
    </row>
    <row r="854" ht="15.75" customHeight="1">
      <c r="D854" s="62"/>
    </row>
    <row r="855" ht="15.75" customHeight="1">
      <c r="D855" s="62"/>
    </row>
    <row r="856" ht="15.75" customHeight="1">
      <c r="D856" s="62"/>
    </row>
    <row r="857" ht="15.75" customHeight="1">
      <c r="D857" s="62"/>
    </row>
    <row r="858" ht="15.75" customHeight="1">
      <c r="D858" s="62"/>
    </row>
    <row r="859" ht="15.75" customHeight="1">
      <c r="D859" s="62"/>
    </row>
    <row r="860" ht="15.75" customHeight="1">
      <c r="D860" s="62"/>
    </row>
    <row r="861" ht="15.75" customHeight="1">
      <c r="D861" s="62"/>
    </row>
    <row r="862" ht="15.75" customHeight="1">
      <c r="D862" s="62"/>
    </row>
    <row r="863" ht="15.75" customHeight="1">
      <c r="D863" s="62"/>
    </row>
    <row r="864" ht="15.75" customHeight="1">
      <c r="D864" s="62"/>
    </row>
    <row r="865" ht="15.75" customHeight="1">
      <c r="D865" s="62"/>
    </row>
    <row r="866" ht="15.75" customHeight="1">
      <c r="D866" s="62"/>
    </row>
    <row r="867" ht="15.75" customHeight="1">
      <c r="D867" s="62"/>
    </row>
    <row r="868" ht="15.75" customHeight="1">
      <c r="D868" s="62"/>
    </row>
    <row r="869" ht="15.75" customHeight="1">
      <c r="D869" s="62"/>
    </row>
    <row r="870" ht="15.75" customHeight="1">
      <c r="D870" s="62"/>
    </row>
    <row r="871" ht="15.75" customHeight="1">
      <c r="D871" s="62"/>
    </row>
    <row r="872" ht="15.75" customHeight="1">
      <c r="D872" s="62"/>
    </row>
    <row r="873" ht="15.75" customHeight="1">
      <c r="D873" s="62"/>
    </row>
    <row r="874" ht="15.75" customHeight="1">
      <c r="D874" s="62"/>
    </row>
    <row r="875" ht="15.75" customHeight="1">
      <c r="D875" s="62"/>
    </row>
    <row r="876" ht="15.75" customHeight="1">
      <c r="D876" s="62"/>
    </row>
    <row r="877" ht="15.75" customHeight="1">
      <c r="D877" s="62"/>
    </row>
    <row r="878" ht="15.75" customHeight="1">
      <c r="D878" s="62"/>
    </row>
    <row r="879" ht="15.75" customHeight="1">
      <c r="D879" s="62"/>
    </row>
    <row r="880" ht="15.75" customHeight="1">
      <c r="D880" s="62"/>
    </row>
    <row r="881" ht="15.75" customHeight="1">
      <c r="D881" s="62"/>
    </row>
    <row r="882" ht="15.75" customHeight="1">
      <c r="D882" s="62"/>
    </row>
    <row r="883" ht="15.75" customHeight="1">
      <c r="D883" s="62"/>
    </row>
    <row r="884" ht="15.75" customHeight="1">
      <c r="D884" s="62"/>
    </row>
    <row r="885" ht="15.75" customHeight="1">
      <c r="D885" s="62"/>
    </row>
    <row r="886" ht="15.75" customHeight="1">
      <c r="D886" s="62"/>
    </row>
    <row r="887" ht="15.75" customHeight="1">
      <c r="D887" s="62"/>
    </row>
    <row r="888" ht="15.75" customHeight="1">
      <c r="D888" s="62"/>
    </row>
    <row r="889" ht="15.75" customHeight="1">
      <c r="D889" s="62"/>
    </row>
    <row r="890" ht="15.75" customHeight="1">
      <c r="D890" s="62"/>
    </row>
    <row r="891" ht="15.75" customHeight="1">
      <c r="D891" s="62"/>
    </row>
    <row r="892" ht="15.75" customHeight="1">
      <c r="D892" s="62"/>
    </row>
    <row r="893" ht="15.75" customHeight="1">
      <c r="D893" s="62"/>
    </row>
    <row r="894" ht="15.75" customHeight="1">
      <c r="D894" s="62"/>
    </row>
    <row r="895" ht="15.75" customHeight="1">
      <c r="D895" s="62"/>
    </row>
    <row r="896" ht="15.75" customHeight="1">
      <c r="D896" s="62"/>
    </row>
    <row r="897" ht="15.75" customHeight="1">
      <c r="D897" s="62"/>
    </row>
    <row r="898" ht="15.75" customHeight="1">
      <c r="D898" s="62"/>
    </row>
    <row r="899" ht="15.75" customHeight="1">
      <c r="D899" s="62"/>
    </row>
    <row r="900" ht="15.75" customHeight="1">
      <c r="D900" s="62"/>
    </row>
    <row r="901" ht="15.75" customHeight="1">
      <c r="D901" s="62"/>
    </row>
    <row r="902" ht="15.75" customHeight="1">
      <c r="D902" s="62"/>
    </row>
    <row r="903" ht="15.75" customHeight="1">
      <c r="D903" s="62"/>
    </row>
    <row r="904" ht="15.75" customHeight="1">
      <c r="D904" s="62"/>
    </row>
    <row r="905" ht="15.75" customHeight="1">
      <c r="D905" s="62"/>
    </row>
    <row r="906" ht="15.75" customHeight="1">
      <c r="D906" s="62"/>
    </row>
    <row r="907" ht="15.75" customHeight="1">
      <c r="D907" s="62"/>
    </row>
    <row r="908" ht="15.75" customHeight="1">
      <c r="D908" s="62"/>
    </row>
    <row r="909" ht="15.75" customHeight="1">
      <c r="D909" s="62"/>
    </row>
    <row r="910" ht="15.75" customHeight="1">
      <c r="D910" s="62"/>
    </row>
    <row r="911" ht="15.75" customHeight="1">
      <c r="D911" s="62"/>
    </row>
    <row r="912" ht="15.75" customHeight="1">
      <c r="D912" s="62"/>
    </row>
    <row r="913" ht="15.75" customHeight="1">
      <c r="D913" s="62"/>
    </row>
    <row r="914" ht="15.75" customHeight="1">
      <c r="D914" s="62"/>
    </row>
    <row r="915" ht="15.75" customHeight="1">
      <c r="D915" s="62"/>
    </row>
    <row r="916" ht="15.75" customHeight="1">
      <c r="D916" s="62"/>
    </row>
    <row r="917" ht="15.75" customHeight="1">
      <c r="D917" s="62"/>
    </row>
    <row r="918" ht="15.75" customHeight="1">
      <c r="D918" s="62"/>
    </row>
    <row r="919" ht="15.75" customHeight="1">
      <c r="D919" s="62"/>
    </row>
    <row r="920" ht="15.75" customHeight="1">
      <c r="D920" s="62"/>
    </row>
    <row r="921" ht="15.75" customHeight="1">
      <c r="D921" s="62"/>
    </row>
    <row r="922" ht="15.75" customHeight="1">
      <c r="D922" s="62"/>
    </row>
    <row r="923" ht="15.75" customHeight="1">
      <c r="D923" s="62"/>
    </row>
    <row r="924" ht="15.75" customHeight="1">
      <c r="D924" s="62"/>
    </row>
    <row r="925" ht="15.75" customHeight="1">
      <c r="D925" s="62"/>
    </row>
    <row r="926" ht="15.75" customHeight="1">
      <c r="D926" s="62"/>
    </row>
    <row r="927" ht="15.75" customHeight="1">
      <c r="D927" s="62"/>
    </row>
    <row r="928" ht="15.75" customHeight="1">
      <c r="D928" s="62"/>
    </row>
    <row r="929" ht="15.75" customHeight="1">
      <c r="D929" s="62"/>
    </row>
    <row r="930" ht="15.75" customHeight="1">
      <c r="D930" s="62"/>
    </row>
    <row r="931" ht="15.75" customHeight="1">
      <c r="D931" s="62"/>
    </row>
    <row r="932" ht="15.75" customHeight="1">
      <c r="D932" s="62"/>
    </row>
    <row r="933" ht="15.75" customHeight="1">
      <c r="D933" s="62"/>
    </row>
    <row r="934" ht="15.75" customHeight="1">
      <c r="D934" s="62"/>
    </row>
    <row r="935" ht="15.75" customHeight="1">
      <c r="D935" s="62"/>
    </row>
    <row r="936" ht="15.75" customHeight="1">
      <c r="D936" s="62"/>
    </row>
    <row r="937" ht="15.75" customHeight="1">
      <c r="D937" s="62"/>
    </row>
    <row r="938" ht="15.75" customHeight="1">
      <c r="D938" s="62"/>
    </row>
    <row r="939" ht="15.75" customHeight="1">
      <c r="D939" s="62"/>
    </row>
    <row r="940" ht="15.75" customHeight="1">
      <c r="D940" s="62"/>
    </row>
    <row r="941" ht="15.75" customHeight="1">
      <c r="D941" s="62"/>
    </row>
    <row r="942" ht="15.75" customHeight="1">
      <c r="D942" s="62"/>
    </row>
    <row r="943" ht="15.75" customHeight="1">
      <c r="D943" s="62"/>
    </row>
    <row r="944" ht="15.75" customHeight="1">
      <c r="D944" s="62"/>
    </row>
    <row r="945" ht="15.75" customHeight="1">
      <c r="D945" s="62"/>
    </row>
    <row r="946" ht="15.75" customHeight="1">
      <c r="D946" s="62"/>
    </row>
    <row r="947" ht="15.75" customHeight="1">
      <c r="D947" s="62"/>
    </row>
    <row r="948" ht="15.75" customHeight="1">
      <c r="D948" s="62"/>
    </row>
    <row r="949" ht="15.75" customHeight="1">
      <c r="D949" s="62"/>
    </row>
    <row r="950" ht="15.75" customHeight="1">
      <c r="D950" s="62"/>
    </row>
    <row r="951" ht="15.75" customHeight="1">
      <c r="D951" s="62"/>
    </row>
    <row r="952" ht="15.75" customHeight="1">
      <c r="D952" s="62"/>
    </row>
    <row r="953" ht="15.75" customHeight="1">
      <c r="D953" s="62"/>
    </row>
    <row r="954" ht="15.75" customHeight="1">
      <c r="D954" s="62"/>
    </row>
    <row r="955" ht="15.75" customHeight="1">
      <c r="D955" s="62"/>
    </row>
    <row r="956" ht="15.75" customHeight="1">
      <c r="D956" s="62"/>
    </row>
    <row r="957" ht="15.75" customHeight="1">
      <c r="D957" s="62"/>
    </row>
    <row r="958" ht="15.75" customHeight="1">
      <c r="D958" s="62"/>
    </row>
    <row r="959" ht="15.75" customHeight="1">
      <c r="D959" s="62"/>
    </row>
    <row r="960" ht="15.75" customHeight="1">
      <c r="D960" s="62"/>
    </row>
    <row r="961" ht="15.75" customHeight="1">
      <c r="D961" s="62"/>
    </row>
    <row r="962" ht="15.75" customHeight="1">
      <c r="D962" s="62"/>
    </row>
    <row r="963" ht="15.75" customHeight="1">
      <c r="D963" s="62"/>
    </row>
    <row r="964" ht="15.75" customHeight="1">
      <c r="D964" s="62"/>
    </row>
    <row r="965" ht="15.75" customHeight="1">
      <c r="D965" s="62"/>
    </row>
    <row r="966" ht="15.75" customHeight="1">
      <c r="D966" s="62"/>
    </row>
    <row r="967" ht="15.75" customHeight="1">
      <c r="D967" s="62"/>
    </row>
    <row r="968" ht="15.75" customHeight="1">
      <c r="D968" s="62"/>
    </row>
    <row r="969" ht="15.75" customHeight="1">
      <c r="D969" s="62"/>
    </row>
    <row r="970" ht="15.75" customHeight="1">
      <c r="D970" s="62"/>
    </row>
    <row r="971" ht="15.75" customHeight="1">
      <c r="D971" s="62"/>
    </row>
    <row r="972" ht="15.75" customHeight="1">
      <c r="D972" s="62"/>
    </row>
    <row r="973" ht="15.75" customHeight="1">
      <c r="D973" s="62"/>
    </row>
    <row r="974" ht="15.75" customHeight="1">
      <c r="D974" s="62"/>
    </row>
    <row r="975" ht="15.75" customHeight="1">
      <c r="D975" s="62"/>
    </row>
    <row r="976" ht="15.75" customHeight="1">
      <c r="D976" s="62"/>
    </row>
    <row r="977" ht="15.75" customHeight="1">
      <c r="D977" s="62"/>
    </row>
    <row r="978" ht="15.75" customHeight="1">
      <c r="D978" s="62"/>
    </row>
    <row r="979" ht="15.75" customHeight="1">
      <c r="D979" s="62"/>
    </row>
    <row r="980" ht="15.75" customHeight="1">
      <c r="D980" s="62"/>
    </row>
    <row r="981" ht="15.75" customHeight="1">
      <c r="D981" s="62"/>
    </row>
    <row r="982" ht="15.75" customHeight="1">
      <c r="D982" s="62"/>
    </row>
    <row r="983" ht="15.75" customHeight="1">
      <c r="D983" s="62"/>
    </row>
    <row r="984" ht="15.75" customHeight="1">
      <c r="D984" s="62"/>
    </row>
    <row r="985" ht="15.75" customHeight="1">
      <c r="D985" s="62"/>
    </row>
    <row r="986" ht="15.75" customHeight="1">
      <c r="D986" s="62"/>
    </row>
    <row r="987" ht="15.75" customHeight="1">
      <c r="D987" s="62"/>
    </row>
    <row r="988" ht="15.75" customHeight="1">
      <c r="D988" s="62"/>
    </row>
    <row r="989" ht="15.75" customHeight="1">
      <c r="D989" s="62"/>
    </row>
    <row r="990" ht="15.75" customHeight="1">
      <c r="D990" s="62"/>
    </row>
    <row r="991" ht="15.75" customHeight="1">
      <c r="D991" s="62"/>
    </row>
    <row r="992" ht="15.75" customHeight="1">
      <c r="D992" s="62"/>
    </row>
    <row r="993" ht="15.75" customHeight="1">
      <c r="D993" s="62"/>
    </row>
    <row r="994" ht="15.75" customHeight="1">
      <c r="D994" s="62"/>
    </row>
    <row r="995" ht="15.75" customHeight="1">
      <c r="D995" s="62"/>
    </row>
    <row r="996" ht="15.75" customHeight="1">
      <c r="D996" s="62"/>
    </row>
    <row r="997" ht="15.75" customHeight="1">
      <c r="D997" s="62"/>
    </row>
    <row r="998" ht="15.75" customHeight="1">
      <c r="D998" s="62"/>
    </row>
    <row r="999" ht="15.75" customHeight="1">
      <c r="D999" s="62"/>
    </row>
    <row r="1000" ht="15.75" customHeight="1">
      <c r="D1000" s="62"/>
    </row>
    <row r="1001" ht="15.75" customHeight="1">
      <c r="D1001" s="62"/>
    </row>
  </sheetData>
  <mergeCells count="16">
    <mergeCell ref="B9:E9"/>
    <mergeCell ref="B10:E10"/>
    <mergeCell ref="B11:C11"/>
    <mergeCell ref="D11:E11"/>
    <mergeCell ref="B12:C12"/>
    <mergeCell ref="D12:E12"/>
    <mergeCell ref="B13:E13"/>
    <mergeCell ref="B14:E17"/>
    <mergeCell ref="A2:F2"/>
    <mergeCell ref="A3:F3"/>
    <mergeCell ref="A4:F4"/>
    <mergeCell ref="A5:B5"/>
    <mergeCell ref="A6:B6"/>
    <mergeCell ref="A7:B7"/>
    <mergeCell ref="A8:B8"/>
    <mergeCell ref="A1:B1"/>
  </mergeCells>
  <dataValidations>
    <dataValidation type="list" allowBlank="1" showErrorMessage="1" sqref="C6:C8">
      <formula1>'Reference Sheet'!$A$1:$A$3</formula1>
    </dataValidation>
  </dataValidations>
  <hyperlinks>
    <hyperlink r:id="rId1" ref="A1"/>
  </hyperlinks>
  <printOptions/>
  <pageMargins bottom="0.75" footer="0.0" header="0.0" left="0.7" right="0.7" top="0.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29"/>
    <col customWidth="1" min="2" max="2" width="18.43"/>
    <col customWidth="1" min="3" max="3" width="27.0"/>
    <col customWidth="1" min="4" max="4" width="48.86"/>
    <col customWidth="1" min="5" max="5" width="43.14"/>
    <col customWidth="1" min="6" max="6" width="42.29"/>
    <col customWidth="1" min="7" max="7" width="68.71"/>
    <col customWidth="1" hidden="1" min="8" max="8" width="5.86"/>
    <col customWidth="1" hidden="1" min="9" max="9" width="2.29"/>
    <col customWidth="1" hidden="1" min="10" max="10" width="5.86"/>
    <col customWidth="1" min="11" max="26" width="9.14"/>
  </cols>
  <sheetData>
    <row r="1">
      <c r="A1" s="38" t="s">
        <v>27</v>
      </c>
      <c r="C1" s="39"/>
      <c r="D1" s="39"/>
      <c r="E1" s="39"/>
      <c r="F1" s="39"/>
      <c r="G1" s="40"/>
      <c r="H1" s="40"/>
      <c r="I1" s="40"/>
      <c r="J1" s="40"/>
      <c r="K1" s="40"/>
      <c r="L1" s="40"/>
      <c r="M1" s="40"/>
      <c r="N1" s="40"/>
      <c r="O1" s="40"/>
      <c r="P1" s="40"/>
      <c r="Q1" s="40"/>
      <c r="R1" s="40"/>
      <c r="S1" s="40"/>
      <c r="T1" s="40"/>
      <c r="U1" s="40"/>
      <c r="V1" s="40"/>
      <c r="W1" s="40"/>
      <c r="X1" s="40"/>
      <c r="Y1" s="40"/>
      <c r="Z1" s="40"/>
    </row>
    <row r="2">
      <c r="A2" s="41" t="s">
        <v>28</v>
      </c>
      <c r="B2" s="42"/>
      <c r="C2" s="42"/>
      <c r="D2" s="42"/>
      <c r="E2" s="42"/>
      <c r="F2" s="43"/>
    </row>
    <row r="3" ht="36.75" customHeight="1">
      <c r="A3" s="44" t="s">
        <v>77</v>
      </c>
      <c r="B3" s="42"/>
      <c r="C3" s="42"/>
      <c r="D3" s="42"/>
      <c r="E3" s="42"/>
      <c r="F3" s="43"/>
    </row>
    <row r="4" ht="46.5" customHeight="1">
      <c r="A4" s="45" t="s">
        <v>78</v>
      </c>
    </row>
    <row r="5">
      <c r="A5" s="46" t="s">
        <v>31</v>
      </c>
      <c r="B5" s="18"/>
      <c r="C5" s="47" t="s">
        <v>32</v>
      </c>
      <c r="D5" s="47" t="s">
        <v>33</v>
      </c>
      <c r="E5" s="47" t="s">
        <v>34</v>
      </c>
      <c r="F5" s="47" t="s">
        <v>35</v>
      </c>
      <c r="G5" s="47" t="s">
        <v>36</v>
      </c>
    </row>
    <row r="6">
      <c r="A6" s="48" t="s">
        <v>79</v>
      </c>
      <c r="B6" s="18"/>
      <c r="C6" s="49" t="s">
        <v>38</v>
      </c>
      <c r="D6" s="50" t="s">
        <v>80</v>
      </c>
      <c r="E6" s="50" t="s">
        <v>81</v>
      </c>
      <c r="F6" s="50" t="s">
        <v>82</v>
      </c>
      <c r="G6" s="50" t="s">
        <v>83</v>
      </c>
      <c r="H6" s="51">
        <f>VLOOKUP(C6,'Reference Sheet'!$A$1:$B$3,2)</f>
        <v>2</v>
      </c>
      <c r="I6" s="51"/>
      <c r="J6" s="52"/>
      <c r="K6" s="52"/>
      <c r="L6" s="52"/>
      <c r="M6" s="52"/>
      <c r="N6" s="52"/>
      <c r="O6" s="52"/>
      <c r="P6" s="52"/>
      <c r="Q6" s="52"/>
      <c r="R6" s="52"/>
      <c r="S6" s="52"/>
      <c r="T6" s="52"/>
      <c r="U6" s="52"/>
      <c r="V6" s="52"/>
      <c r="W6" s="52"/>
      <c r="X6" s="52"/>
      <c r="Y6" s="52"/>
      <c r="Z6" s="52"/>
    </row>
    <row r="7">
      <c r="A7" s="53" t="s">
        <v>84</v>
      </c>
      <c r="B7" s="18"/>
      <c r="C7" s="49" t="s">
        <v>38</v>
      </c>
      <c r="D7" s="50" t="s">
        <v>85</v>
      </c>
      <c r="E7" s="50" t="s">
        <v>86</v>
      </c>
      <c r="F7" s="50" t="s">
        <v>87</v>
      </c>
      <c r="G7" s="50" t="s">
        <v>88</v>
      </c>
      <c r="H7" s="51">
        <f>VLOOKUP(C7,'Reference Sheet'!$A$1:$B$3,2)</f>
        <v>2</v>
      </c>
      <c r="I7" s="51"/>
      <c r="J7" s="52"/>
      <c r="K7" s="52"/>
      <c r="L7" s="52"/>
      <c r="M7" s="52"/>
      <c r="N7" s="52"/>
      <c r="O7" s="52"/>
      <c r="P7" s="52"/>
      <c r="Q7" s="52"/>
      <c r="R7" s="52"/>
      <c r="S7" s="52"/>
      <c r="T7" s="52"/>
      <c r="U7" s="52"/>
      <c r="V7" s="52"/>
      <c r="W7" s="52"/>
      <c r="X7" s="52"/>
      <c r="Y7" s="52"/>
      <c r="Z7" s="52"/>
    </row>
    <row r="8">
      <c r="A8" s="53" t="s">
        <v>89</v>
      </c>
      <c r="B8" s="18"/>
      <c r="C8" s="49" t="s">
        <v>38</v>
      </c>
      <c r="D8" s="50" t="s">
        <v>90</v>
      </c>
      <c r="E8" s="50" t="s">
        <v>91</v>
      </c>
      <c r="F8" s="50" t="s">
        <v>92</v>
      </c>
      <c r="G8" s="50" t="s">
        <v>93</v>
      </c>
      <c r="H8" s="51">
        <f>VLOOKUP(C8,'Reference Sheet'!$A$1:$B$3,2)</f>
        <v>2</v>
      </c>
      <c r="I8" s="51"/>
      <c r="J8" s="52"/>
      <c r="K8" s="52"/>
      <c r="L8" s="52"/>
      <c r="M8" s="52"/>
      <c r="N8" s="52"/>
      <c r="O8" s="52"/>
      <c r="P8" s="52"/>
      <c r="Q8" s="52"/>
      <c r="R8" s="52"/>
      <c r="S8" s="52"/>
      <c r="T8" s="52"/>
      <c r="U8" s="52"/>
      <c r="V8" s="52"/>
      <c r="W8" s="52"/>
      <c r="X8" s="52"/>
      <c r="Y8" s="52"/>
      <c r="Z8" s="52"/>
    </row>
    <row r="9" ht="34.5" customHeight="1">
      <c r="B9" s="54" t="s">
        <v>53</v>
      </c>
      <c r="C9" s="55"/>
      <c r="D9" s="55"/>
      <c r="E9" s="55"/>
      <c r="F9" s="56"/>
      <c r="G9" s="56"/>
      <c r="H9" s="56"/>
      <c r="I9" s="56"/>
      <c r="J9" s="56"/>
      <c r="K9" s="56"/>
      <c r="L9" s="56"/>
      <c r="M9" s="56"/>
      <c r="N9" s="56"/>
      <c r="O9" s="56"/>
      <c r="P9" s="56"/>
      <c r="Q9" s="56"/>
      <c r="R9" s="56"/>
      <c r="S9" s="56"/>
      <c r="T9" s="56"/>
      <c r="U9" s="56"/>
      <c r="V9" s="56"/>
      <c r="W9" s="56"/>
      <c r="X9" s="56"/>
      <c r="Y9" s="56"/>
      <c r="Z9" s="56"/>
    </row>
    <row r="10">
      <c r="A10" s="57"/>
      <c r="B10" s="58" t="s">
        <v>94</v>
      </c>
      <c r="C10" s="42"/>
      <c r="D10" s="42"/>
      <c r="E10" s="43"/>
      <c r="H10" s="23" t="b">
        <f>IF(OR(H6=0, H7=0, H8=0), FALSE, TRUE)</f>
        <v>1</v>
      </c>
    </row>
    <row r="11" ht="57.0" customHeight="1">
      <c r="A11" s="57"/>
      <c r="B11" s="59" t="s">
        <v>55</v>
      </c>
      <c r="D11" s="60">
        <f>IFERROR(H11,"")</f>
        <v>6</v>
      </c>
      <c r="H11" s="23">
        <f>SUM(H6:H8)</f>
        <v>6</v>
      </c>
    </row>
    <row r="12" ht="85.5" customHeight="1">
      <c r="A12" s="57"/>
      <c r="B12" s="59" t="s">
        <v>56</v>
      </c>
      <c r="D12" s="61" t="str">
        <f>IFERROR(VLOOKUP(H12,'Reference Sheet'!$A$18:$B$20,2,FALSE),"")</f>
        <v>2: Meets expectations</v>
      </c>
      <c r="E12" s="43"/>
      <c r="F12" s="52"/>
      <c r="G12" s="52"/>
      <c r="H12" s="52">
        <f>SUM(J18:J29)</f>
        <v>2</v>
      </c>
      <c r="I12" s="52"/>
      <c r="J12" s="52"/>
      <c r="K12" s="52"/>
      <c r="L12" s="52"/>
      <c r="M12" s="52"/>
      <c r="N12" s="52"/>
      <c r="O12" s="52"/>
      <c r="P12" s="52"/>
      <c r="Q12" s="52"/>
      <c r="R12" s="52"/>
      <c r="S12" s="52"/>
      <c r="T12" s="52"/>
      <c r="U12" s="52"/>
      <c r="V12" s="52"/>
      <c r="W12" s="52"/>
      <c r="X12" s="52"/>
      <c r="Y12" s="52"/>
      <c r="Z12" s="52"/>
    </row>
    <row r="13">
      <c r="B13" s="58" t="s">
        <v>95</v>
      </c>
      <c r="C13" s="42"/>
      <c r="D13" s="42"/>
      <c r="E13" s="43"/>
    </row>
    <row r="14">
      <c r="B14" s="62"/>
    </row>
    <row r="15" ht="15.0" customHeight="1"/>
    <row r="16">
      <c r="A16" s="51"/>
    </row>
    <row r="17" ht="53.25" customHeight="1"/>
    <row r="18">
      <c r="D18" s="62"/>
      <c r="F18" s="52"/>
      <c r="G18" s="52"/>
      <c r="H18" s="63">
        <v>6.0</v>
      </c>
      <c r="I18" s="63">
        <v>2.0</v>
      </c>
      <c r="J18" s="52">
        <f t="shared" ref="J18:J23" si="1">IF(AND(H$10=TRUE,$H$11=H18),I18,0)</f>
        <v>2</v>
      </c>
      <c r="K18" s="52"/>
      <c r="L18" s="52"/>
      <c r="M18" s="52"/>
      <c r="N18" s="52"/>
      <c r="O18" s="52"/>
      <c r="P18" s="52"/>
      <c r="Q18" s="52"/>
      <c r="R18" s="52"/>
      <c r="S18" s="52"/>
      <c r="T18" s="52"/>
      <c r="U18" s="52"/>
      <c r="V18" s="52"/>
      <c r="W18" s="52"/>
      <c r="X18" s="52"/>
      <c r="Y18" s="52"/>
      <c r="Z18" s="52"/>
    </row>
    <row r="19">
      <c r="D19" s="62"/>
      <c r="H19" s="64">
        <v>5.0</v>
      </c>
      <c r="I19" s="64">
        <v>2.0</v>
      </c>
      <c r="J19" s="23">
        <f t="shared" si="1"/>
        <v>0</v>
      </c>
    </row>
    <row r="20">
      <c r="D20" s="62"/>
      <c r="H20" s="64">
        <v>4.0</v>
      </c>
      <c r="I20" s="64">
        <v>1.0</v>
      </c>
      <c r="J20" s="23">
        <f t="shared" si="1"/>
        <v>0</v>
      </c>
    </row>
    <row r="21">
      <c r="D21" s="62"/>
      <c r="H21" s="64">
        <v>3.0</v>
      </c>
      <c r="I21" s="64">
        <v>1.0</v>
      </c>
      <c r="J21" s="23">
        <f t="shared" si="1"/>
        <v>0</v>
      </c>
    </row>
    <row r="22" ht="15.75" customHeight="1">
      <c r="D22" s="62"/>
      <c r="H22" s="64">
        <v>2.0</v>
      </c>
      <c r="I22" s="64">
        <v>0.0</v>
      </c>
      <c r="J22" s="23">
        <f t="shared" si="1"/>
        <v>0</v>
      </c>
    </row>
    <row r="23" ht="15.75" customHeight="1">
      <c r="D23" s="62"/>
      <c r="H23" s="64">
        <v>1.0</v>
      </c>
      <c r="I23" s="64">
        <v>0.0</v>
      </c>
      <c r="J23" s="23">
        <f t="shared" si="1"/>
        <v>0</v>
      </c>
    </row>
    <row r="24" ht="15.75" customHeight="1">
      <c r="D24" s="62"/>
    </row>
    <row r="25" ht="15.75" customHeight="1">
      <c r="D25" s="62"/>
      <c r="H25" s="65">
        <v>5.0</v>
      </c>
      <c r="I25" s="65">
        <v>0.0</v>
      </c>
      <c r="J25" s="23">
        <f t="shared" ref="J25:J29" si="2">IF(AND(H$10=FALSE,$H$11=H25),I25,0)</f>
        <v>0</v>
      </c>
    </row>
    <row r="26" ht="15.75" customHeight="1">
      <c r="D26" s="62"/>
      <c r="H26" s="65">
        <v>4.0</v>
      </c>
      <c r="I26" s="65">
        <v>0.0</v>
      </c>
      <c r="J26" s="23">
        <f t="shared" si="2"/>
        <v>0</v>
      </c>
    </row>
    <row r="27" ht="15.75" customHeight="1">
      <c r="D27" s="62"/>
      <c r="H27" s="65">
        <v>3.0</v>
      </c>
      <c r="I27" s="65">
        <v>0.0</v>
      </c>
      <c r="J27" s="23">
        <f t="shared" si="2"/>
        <v>0</v>
      </c>
    </row>
    <row r="28" ht="15.75" customHeight="1">
      <c r="D28" s="62"/>
      <c r="H28" s="65">
        <v>2.0</v>
      </c>
      <c r="I28" s="65">
        <v>0.0</v>
      </c>
      <c r="J28" s="23">
        <f t="shared" si="2"/>
        <v>0</v>
      </c>
    </row>
    <row r="29" ht="15.75" customHeight="1">
      <c r="D29" s="62"/>
      <c r="H29" s="65">
        <v>1.0</v>
      </c>
      <c r="I29" s="65">
        <v>0.0</v>
      </c>
      <c r="J29" s="23">
        <f t="shared" si="2"/>
        <v>0</v>
      </c>
    </row>
    <row r="30" ht="15.75" customHeight="1">
      <c r="D30" s="62"/>
    </row>
    <row r="31" ht="15.75" customHeight="1">
      <c r="D31" s="62"/>
    </row>
    <row r="32" ht="15.75" customHeight="1">
      <c r="D32" s="62"/>
    </row>
    <row r="33" ht="15.75" customHeight="1">
      <c r="D33" s="62"/>
    </row>
    <row r="34" ht="15.75" customHeight="1">
      <c r="D34" s="62"/>
    </row>
    <row r="35" ht="15.75" customHeight="1">
      <c r="D35" s="62"/>
    </row>
    <row r="36" ht="15.75" customHeight="1">
      <c r="D36" s="62"/>
    </row>
    <row r="37" ht="15.75" customHeight="1">
      <c r="D37" s="62"/>
    </row>
    <row r="38" ht="15.75" customHeight="1">
      <c r="D38" s="62"/>
    </row>
    <row r="39" ht="15.75" customHeight="1">
      <c r="D39" s="62"/>
    </row>
    <row r="40" ht="15.75" customHeight="1">
      <c r="D40" s="62"/>
    </row>
    <row r="41" ht="15.75" customHeight="1">
      <c r="D41" s="62"/>
    </row>
    <row r="42" ht="15.75" customHeight="1">
      <c r="D42" s="62"/>
    </row>
    <row r="43" ht="15.75" customHeight="1">
      <c r="D43" s="62"/>
    </row>
    <row r="44" ht="15.75" customHeight="1">
      <c r="D44" s="62"/>
    </row>
    <row r="45" ht="15.75" customHeight="1">
      <c r="D45" s="62"/>
    </row>
    <row r="46" ht="15.75" customHeight="1">
      <c r="D46" s="62"/>
    </row>
    <row r="47" ht="15.75" customHeight="1">
      <c r="D47" s="62"/>
    </row>
    <row r="48" ht="15.75" customHeight="1">
      <c r="D48" s="62"/>
    </row>
    <row r="49" ht="15.75" customHeight="1">
      <c r="D49" s="62"/>
    </row>
    <row r="50" ht="15.75" customHeight="1">
      <c r="D50" s="62"/>
    </row>
    <row r="51" ht="15.75" customHeight="1">
      <c r="D51" s="62"/>
    </row>
    <row r="52" ht="15.75" customHeight="1">
      <c r="D52" s="62"/>
    </row>
    <row r="53" ht="15.75" customHeight="1">
      <c r="D53" s="62"/>
    </row>
    <row r="54" ht="15.75" customHeight="1">
      <c r="D54" s="62"/>
    </row>
    <row r="55" ht="15.75" customHeight="1">
      <c r="D55" s="62"/>
    </row>
    <row r="56" ht="15.75" customHeight="1">
      <c r="D56" s="62"/>
    </row>
    <row r="57" ht="15.75" customHeight="1">
      <c r="D57" s="62"/>
    </row>
    <row r="58" ht="15.75" customHeight="1">
      <c r="D58" s="62"/>
    </row>
    <row r="59" ht="15.75" customHeight="1">
      <c r="D59" s="62"/>
    </row>
    <row r="60" ht="15.75" customHeight="1">
      <c r="D60" s="62"/>
    </row>
    <row r="61" ht="15.75" customHeight="1">
      <c r="D61" s="62"/>
    </row>
    <row r="62" ht="15.75" customHeight="1">
      <c r="D62" s="62"/>
    </row>
    <row r="63" ht="15.75" customHeight="1">
      <c r="D63" s="62"/>
    </row>
    <row r="64" ht="15.75" customHeight="1">
      <c r="D64" s="62"/>
    </row>
    <row r="65" ht="15.75" customHeight="1">
      <c r="D65" s="62"/>
    </row>
    <row r="66" ht="15.75" customHeight="1">
      <c r="D66" s="62"/>
    </row>
    <row r="67" ht="15.75" customHeight="1">
      <c r="D67" s="62"/>
    </row>
    <row r="68" ht="15.75" customHeight="1">
      <c r="D68" s="62"/>
    </row>
    <row r="69" ht="15.75" customHeight="1">
      <c r="D69" s="62"/>
    </row>
    <row r="70" ht="15.75" customHeight="1">
      <c r="D70" s="62"/>
    </row>
    <row r="71" ht="15.75" customHeight="1">
      <c r="D71" s="62"/>
    </row>
    <row r="72" ht="15.75" customHeight="1">
      <c r="D72" s="62"/>
    </row>
    <row r="73" ht="15.75" customHeight="1">
      <c r="D73" s="62"/>
    </row>
    <row r="74" ht="15.75" customHeight="1">
      <c r="D74" s="62"/>
    </row>
    <row r="75" ht="15.75" customHeight="1">
      <c r="D75" s="62"/>
    </row>
    <row r="76" ht="15.75" customHeight="1">
      <c r="D76" s="62"/>
    </row>
    <row r="77" ht="15.75" customHeight="1">
      <c r="D77" s="62"/>
    </row>
    <row r="78" ht="15.75" customHeight="1">
      <c r="D78" s="62"/>
    </row>
    <row r="79" ht="15.75" customHeight="1">
      <c r="D79" s="62"/>
    </row>
    <row r="80" ht="15.75" customHeight="1">
      <c r="D80" s="62"/>
    </row>
    <row r="81" ht="15.75" customHeight="1">
      <c r="D81" s="62"/>
    </row>
    <row r="82" ht="15.75" customHeight="1">
      <c r="D82" s="62"/>
    </row>
    <row r="83" ht="15.75" customHeight="1">
      <c r="D83" s="62"/>
    </row>
    <row r="84" ht="15.75" customHeight="1">
      <c r="D84" s="62"/>
    </row>
    <row r="85" ht="15.75" customHeight="1">
      <c r="D85" s="62"/>
    </row>
    <row r="86" ht="15.75" customHeight="1">
      <c r="D86" s="62"/>
    </row>
    <row r="87" ht="15.75" customHeight="1">
      <c r="D87" s="62"/>
    </row>
    <row r="88" ht="15.75" customHeight="1">
      <c r="D88" s="62"/>
    </row>
    <row r="89" ht="15.75" customHeight="1">
      <c r="D89" s="62"/>
    </row>
    <row r="90" ht="15.75" customHeight="1">
      <c r="D90" s="62"/>
    </row>
    <row r="91" ht="15.75" customHeight="1">
      <c r="D91" s="62"/>
    </row>
    <row r="92" ht="15.75" customHeight="1">
      <c r="D92" s="62"/>
    </row>
    <row r="93" ht="15.75" customHeight="1">
      <c r="D93" s="62"/>
    </row>
    <row r="94" ht="15.75" customHeight="1">
      <c r="D94" s="62"/>
    </row>
    <row r="95" ht="15.75" customHeight="1">
      <c r="D95" s="62"/>
    </row>
    <row r="96" ht="15.75" customHeight="1">
      <c r="D96" s="62"/>
    </row>
    <row r="97" ht="15.75" customHeight="1">
      <c r="D97" s="62"/>
    </row>
    <row r="98" ht="15.75" customHeight="1">
      <c r="D98" s="62"/>
    </row>
    <row r="99" ht="15.75" customHeight="1">
      <c r="D99" s="62"/>
    </row>
    <row r="100" ht="15.75" customHeight="1">
      <c r="D100" s="62"/>
    </row>
    <row r="101" ht="15.75" customHeight="1">
      <c r="D101" s="62"/>
    </row>
    <row r="102" ht="15.75" customHeight="1">
      <c r="D102" s="62"/>
    </row>
    <row r="103" ht="15.75" customHeight="1">
      <c r="D103" s="62"/>
    </row>
    <row r="104" ht="15.75" customHeight="1">
      <c r="D104" s="62"/>
    </row>
    <row r="105" ht="15.75" customHeight="1">
      <c r="D105" s="62"/>
    </row>
    <row r="106" ht="15.75" customHeight="1">
      <c r="D106" s="62"/>
    </row>
    <row r="107" ht="15.75" customHeight="1">
      <c r="D107" s="62"/>
    </row>
    <row r="108" ht="15.75" customHeight="1">
      <c r="D108" s="62"/>
    </row>
    <row r="109" ht="15.75" customHeight="1">
      <c r="D109" s="62"/>
    </row>
    <row r="110" ht="15.75" customHeight="1">
      <c r="D110" s="62"/>
    </row>
    <row r="111" ht="15.75" customHeight="1">
      <c r="D111" s="62"/>
    </row>
    <row r="112" ht="15.75" customHeight="1">
      <c r="D112" s="62"/>
    </row>
    <row r="113" ht="15.75" customHeight="1">
      <c r="D113" s="62"/>
    </row>
    <row r="114" ht="15.75" customHeight="1">
      <c r="D114" s="62"/>
    </row>
    <row r="115" ht="15.75" customHeight="1">
      <c r="D115" s="62"/>
    </row>
    <row r="116" ht="15.75" customHeight="1">
      <c r="D116" s="62"/>
    </row>
    <row r="117" ht="15.75" customHeight="1">
      <c r="D117" s="62"/>
    </row>
    <row r="118" ht="15.75" customHeight="1">
      <c r="D118" s="62"/>
    </row>
    <row r="119" ht="15.75" customHeight="1">
      <c r="D119" s="62"/>
    </row>
    <row r="120" ht="15.75" customHeight="1">
      <c r="D120" s="62"/>
    </row>
    <row r="121" ht="15.75" customHeight="1">
      <c r="D121" s="62"/>
    </row>
    <row r="122" ht="15.75" customHeight="1">
      <c r="D122" s="62"/>
    </row>
    <row r="123" ht="15.75" customHeight="1">
      <c r="D123" s="62"/>
    </row>
    <row r="124" ht="15.75" customHeight="1">
      <c r="D124" s="62"/>
    </row>
    <row r="125" ht="15.75" customHeight="1">
      <c r="D125" s="62"/>
    </row>
    <row r="126" ht="15.75" customHeight="1">
      <c r="D126" s="62"/>
    </row>
    <row r="127" ht="15.75" customHeight="1">
      <c r="D127" s="62"/>
    </row>
    <row r="128" ht="15.75" customHeight="1">
      <c r="D128" s="62"/>
    </row>
    <row r="129" ht="15.75" customHeight="1">
      <c r="D129" s="62"/>
    </row>
    <row r="130" ht="15.75" customHeight="1">
      <c r="D130" s="62"/>
    </row>
    <row r="131" ht="15.75" customHeight="1">
      <c r="D131" s="62"/>
    </row>
    <row r="132" ht="15.75" customHeight="1">
      <c r="D132" s="62"/>
    </row>
    <row r="133" ht="15.75" customHeight="1">
      <c r="D133" s="62"/>
    </row>
    <row r="134" ht="15.75" customHeight="1">
      <c r="D134" s="62"/>
    </row>
    <row r="135" ht="15.75" customHeight="1">
      <c r="D135" s="62"/>
    </row>
    <row r="136" ht="15.75" customHeight="1">
      <c r="D136" s="62"/>
    </row>
    <row r="137" ht="15.75" customHeight="1">
      <c r="D137" s="62"/>
    </row>
    <row r="138" ht="15.75" customHeight="1">
      <c r="D138" s="62"/>
    </row>
    <row r="139" ht="15.75" customHeight="1">
      <c r="D139" s="62"/>
    </row>
    <row r="140" ht="15.75" customHeight="1">
      <c r="D140" s="62"/>
    </row>
    <row r="141" ht="15.75" customHeight="1">
      <c r="D141" s="62"/>
    </row>
    <row r="142" ht="15.75" customHeight="1">
      <c r="D142" s="62"/>
    </row>
    <row r="143" ht="15.75" customHeight="1">
      <c r="D143" s="62"/>
    </row>
    <row r="144" ht="15.75" customHeight="1">
      <c r="D144" s="62"/>
    </row>
    <row r="145" ht="15.75" customHeight="1">
      <c r="D145" s="62"/>
    </row>
    <row r="146" ht="15.75" customHeight="1">
      <c r="D146" s="62"/>
    </row>
    <row r="147" ht="15.75" customHeight="1">
      <c r="D147" s="62"/>
    </row>
    <row r="148" ht="15.75" customHeight="1">
      <c r="D148" s="62"/>
    </row>
    <row r="149" ht="15.75" customHeight="1">
      <c r="D149" s="62"/>
    </row>
    <row r="150" ht="15.75" customHeight="1">
      <c r="D150" s="62"/>
    </row>
    <row r="151" ht="15.75" customHeight="1">
      <c r="D151" s="62"/>
    </row>
    <row r="152" ht="15.75" customHeight="1">
      <c r="D152" s="62"/>
    </row>
    <row r="153" ht="15.75" customHeight="1">
      <c r="D153" s="62"/>
    </row>
    <row r="154" ht="15.75" customHeight="1">
      <c r="D154" s="62"/>
    </row>
    <row r="155" ht="15.75" customHeight="1">
      <c r="D155" s="62"/>
    </row>
    <row r="156" ht="15.75" customHeight="1">
      <c r="D156" s="62"/>
    </row>
    <row r="157" ht="15.75" customHeight="1">
      <c r="D157" s="62"/>
    </row>
    <row r="158" ht="15.75" customHeight="1">
      <c r="D158" s="62"/>
    </row>
    <row r="159" ht="15.75" customHeight="1">
      <c r="D159" s="62"/>
    </row>
    <row r="160" ht="15.75" customHeight="1">
      <c r="D160" s="62"/>
    </row>
    <row r="161" ht="15.75" customHeight="1">
      <c r="D161" s="62"/>
    </row>
    <row r="162" ht="15.75" customHeight="1">
      <c r="D162" s="62"/>
    </row>
    <row r="163" ht="15.75" customHeight="1">
      <c r="D163" s="62"/>
    </row>
    <row r="164" ht="15.75" customHeight="1">
      <c r="D164" s="62"/>
    </row>
    <row r="165" ht="15.75" customHeight="1">
      <c r="D165" s="62"/>
    </row>
    <row r="166" ht="15.75" customHeight="1">
      <c r="D166" s="62"/>
    </row>
    <row r="167" ht="15.75" customHeight="1">
      <c r="D167" s="62"/>
    </row>
    <row r="168" ht="15.75" customHeight="1">
      <c r="D168" s="62"/>
    </row>
    <row r="169" ht="15.75" customHeight="1">
      <c r="D169" s="62"/>
    </row>
    <row r="170" ht="15.75" customHeight="1">
      <c r="D170" s="62"/>
    </row>
    <row r="171" ht="15.75" customHeight="1">
      <c r="D171" s="62"/>
    </row>
    <row r="172" ht="15.75" customHeight="1">
      <c r="D172" s="62"/>
    </row>
    <row r="173" ht="15.75" customHeight="1">
      <c r="D173" s="62"/>
    </row>
    <row r="174" ht="15.75" customHeight="1">
      <c r="D174" s="62"/>
    </row>
    <row r="175" ht="15.75" customHeight="1">
      <c r="D175" s="62"/>
    </row>
    <row r="176" ht="15.75" customHeight="1">
      <c r="D176" s="62"/>
    </row>
    <row r="177" ht="15.75" customHeight="1">
      <c r="D177" s="62"/>
    </row>
    <row r="178" ht="15.75" customHeight="1">
      <c r="D178" s="62"/>
    </row>
    <row r="179" ht="15.75" customHeight="1">
      <c r="D179" s="62"/>
    </row>
    <row r="180" ht="15.75" customHeight="1">
      <c r="D180" s="62"/>
    </row>
    <row r="181" ht="15.75" customHeight="1">
      <c r="D181" s="62"/>
    </row>
    <row r="182" ht="15.75" customHeight="1">
      <c r="D182" s="62"/>
    </row>
    <row r="183" ht="15.75" customHeight="1">
      <c r="D183" s="62"/>
    </row>
    <row r="184" ht="15.75" customHeight="1">
      <c r="D184" s="62"/>
    </row>
    <row r="185" ht="15.75" customHeight="1">
      <c r="D185" s="62"/>
    </row>
    <row r="186" ht="15.75" customHeight="1">
      <c r="D186" s="62"/>
    </row>
    <row r="187" ht="15.75" customHeight="1">
      <c r="D187" s="62"/>
    </row>
    <row r="188" ht="15.75" customHeight="1">
      <c r="D188" s="62"/>
    </row>
    <row r="189" ht="15.75" customHeight="1">
      <c r="D189" s="62"/>
    </row>
    <row r="190" ht="15.75" customHeight="1">
      <c r="D190" s="62"/>
    </row>
    <row r="191" ht="15.75" customHeight="1">
      <c r="D191" s="62"/>
    </row>
    <row r="192" ht="15.75" customHeight="1">
      <c r="D192" s="62"/>
    </row>
    <row r="193" ht="15.75" customHeight="1">
      <c r="D193" s="62"/>
    </row>
    <row r="194" ht="15.75" customHeight="1">
      <c r="D194" s="62"/>
    </row>
    <row r="195" ht="15.75" customHeight="1">
      <c r="D195" s="62"/>
    </row>
    <row r="196" ht="15.75" customHeight="1">
      <c r="D196" s="62"/>
    </row>
    <row r="197" ht="15.75" customHeight="1">
      <c r="D197" s="62"/>
    </row>
    <row r="198" ht="15.75" customHeight="1">
      <c r="D198" s="62"/>
    </row>
    <row r="199" ht="15.75" customHeight="1">
      <c r="D199" s="62"/>
    </row>
    <row r="200" ht="15.75" customHeight="1">
      <c r="D200" s="62"/>
    </row>
    <row r="201" ht="15.75" customHeight="1">
      <c r="D201" s="62"/>
    </row>
    <row r="202" ht="15.75" customHeight="1">
      <c r="D202" s="62"/>
    </row>
    <row r="203" ht="15.75" customHeight="1">
      <c r="D203" s="62"/>
    </row>
    <row r="204" ht="15.75" customHeight="1">
      <c r="D204" s="62"/>
    </row>
    <row r="205" ht="15.75" customHeight="1">
      <c r="D205" s="62"/>
    </row>
    <row r="206" ht="15.75" customHeight="1">
      <c r="D206" s="62"/>
    </row>
    <row r="207" ht="15.75" customHeight="1">
      <c r="D207" s="62"/>
    </row>
    <row r="208" ht="15.75" customHeight="1">
      <c r="D208" s="62"/>
    </row>
    <row r="209" ht="15.75" customHeight="1">
      <c r="D209" s="62"/>
    </row>
    <row r="210" ht="15.75" customHeight="1">
      <c r="D210" s="62"/>
    </row>
    <row r="211" ht="15.75" customHeight="1">
      <c r="D211" s="62"/>
    </row>
    <row r="212" ht="15.75" customHeight="1">
      <c r="D212" s="62"/>
    </row>
    <row r="213" ht="15.75" customHeight="1">
      <c r="D213" s="62"/>
    </row>
    <row r="214" ht="15.75" customHeight="1">
      <c r="D214" s="62"/>
    </row>
    <row r="215" ht="15.75" customHeight="1">
      <c r="D215" s="62"/>
    </row>
    <row r="216" ht="15.75" customHeight="1">
      <c r="D216" s="62"/>
    </row>
    <row r="217" ht="15.75" customHeight="1">
      <c r="D217" s="62"/>
    </row>
    <row r="218" ht="15.75" customHeight="1">
      <c r="D218" s="62"/>
    </row>
    <row r="219" ht="15.75" customHeight="1">
      <c r="D219" s="62"/>
    </row>
    <row r="220" ht="15.75" customHeight="1">
      <c r="D220" s="62"/>
    </row>
    <row r="221" ht="15.75" customHeight="1">
      <c r="D221" s="62"/>
    </row>
    <row r="222" ht="15.75" customHeight="1">
      <c r="D222" s="62"/>
    </row>
    <row r="223" ht="15.75" customHeight="1">
      <c r="D223" s="62"/>
    </row>
    <row r="224" ht="15.75" customHeight="1">
      <c r="D224" s="62"/>
    </row>
    <row r="225" ht="15.75" customHeight="1">
      <c r="D225" s="62"/>
    </row>
    <row r="226" ht="15.75" customHeight="1">
      <c r="D226" s="62"/>
    </row>
    <row r="227" ht="15.75" customHeight="1">
      <c r="D227" s="62"/>
    </row>
    <row r="228" ht="15.75" customHeight="1">
      <c r="D228" s="62"/>
    </row>
    <row r="229" ht="15.75" customHeight="1">
      <c r="D229" s="62"/>
    </row>
    <row r="230" ht="15.75" customHeight="1">
      <c r="D230" s="62"/>
    </row>
    <row r="231" ht="15.75" customHeight="1">
      <c r="D231" s="62"/>
    </row>
    <row r="232" ht="15.75" customHeight="1">
      <c r="D232" s="62"/>
    </row>
    <row r="233" ht="15.75" customHeight="1">
      <c r="D233" s="62"/>
    </row>
    <row r="234" ht="15.75" customHeight="1">
      <c r="D234" s="62"/>
    </row>
    <row r="235" ht="15.75" customHeight="1">
      <c r="D235" s="62"/>
    </row>
    <row r="236" ht="15.75" customHeight="1">
      <c r="D236" s="62"/>
    </row>
    <row r="237" ht="15.75" customHeight="1">
      <c r="D237" s="62"/>
    </row>
    <row r="238" ht="15.75" customHeight="1">
      <c r="D238" s="62"/>
    </row>
    <row r="239" ht="15.75" customHeight="1">
      <c r="D239" s="62"/>
    </row>
    <row r="240" ht="15.75" customHeight="1">
      <c r="D240" s="62"/>
    </row>
    <row r="241" ht="15.75" customHeight="1">
      <c r="D241" s="62"/>
    </row>
    <row r="242" ht="15.75" customHeight="1">
      <c r="D242" s="62"/>
    </row>
    <row r="243" ht="15.75" customHeight="1">
      <c r="D243" s="62"/>
    </row>
    <row r="244" ht="15.75" customHeight="1">
      <c r="D244" s="62"/>
    </row>
    <row r="245" ht="15.75" customHeight="1">
      <c r="D245" s="62"/>
    </row>
    <row r="246" ht="15.75" customHeight="1">
      <c r="D246" s="62"/>
    </row>
    <row r="247" ht="15.75" customHeight="1">
      <c r="D247" s="62"/>
    </row>
    <row r="248" ht="15.75" customHeight="1">
      <c r="D248" s="62"/>
    </row>
    <row r="249" ht="15.75" customHeight="1">
      <c r="D249" s="62"/>
    </row>
    <row r="250" ht="15.75" customHeight="1">
      <c r="D250" s="62"/>
    </row>
    <row r="251" ht="15.75" customHeight="1">
      <c r="D251" s="62"/>
    </row>
    <row r="252" ht="15.75" customHeight="1">
      <c r="D252" s="62"/>
    </row>
    <row r="253" ht="15.75" customHeight="1">
      <c r="D253" s="62"/>
    </row>
    <row r="254" ht="15.75" customHeight="1">
      <c r="D254" s="62"/>
    </row>
    <row r="255" ht="15.75" customHeight="1">
      <c r="D255" s="62"/>
    </row>
    <row r="256" ht="15.75" customHeight="1">
      <c r="D256" s="62"/>
    </row>
    <row r="257" ht="15.75" customHeight="1">
      <c r="D257" s="62"/>
    </row>
    <row r="258" ht="15.75" customHeight="1">
      <c r="D258" s="62"/>
    </row>
    <row r="259" ht="15.75" customHeight="1">
      <c r="D259" s="62"/>
    </row>
    <row r="260" ht="15.75" customHeight="1">
      <c r="D260" s="62"/>
    </row>
    <row r="261" ht="15.75" customHeight="1">
      <c r="D261" s="62"/>
    </row>
    <row r="262" ht="15.75" customHeight="1">
      <c r="D262" s="62"/>
    </row>
    <row r="263" ht="15.75" customHeight="1">
      <c r="D263" s="62"/>
    </row>
    <row r="264" ht="15.75" customHeight="1">
      <c r="D264" s="62"/>
    </row>
    <row r="265" ht="15.75" customHeight="1">
      <c r="D265" s="62"/>
    </row>
    <row r="266" ht="15.75" customHeight="1">
      <c r="D266" s="62"/>
    </row>
    <row r="267" ht="15.75" customHeight="1">
      <c r="D267" s="62"/>
    </row>
    <row r="268" ht="15.75" customHeight="1">
      <c r="D268" s="62"/>
    </row>
    <row r="269" ht="15.75" customHeight="1">
      <c r="D269" s="62"/>
    </row>
    <row r="270" ht="15.75" customHeight="1">
      <c r="D270" s="62"/>
    </row>
    <row r="271" ht="15.75" customHeight="1">
      <c r="D271" s="62"/>
    </row>
    <row r="272" ht="15.75" customHeight="1">
      <c r="D272" s="62"/>
    </row>
    <row r="273" ht="15.75" customHeight="1">
      <c r="D273" s="62"/>
    </row>
    <row r="274" ht="15.75" customHeight="1">
      <c r="D274" s="62"/>
    </row>
    <row r="275" ht="15.75" customHeight="1">
      <c r="D275" s="62"/>
    </row>
    <row r="276" ht="15.75" customHeight="1">
      <c r="D276" s="62"/>
    </row>
    <row r="277" ht="15.75" customHeight="1">
      <c r="D277" s="62"/>
    </row>
    <row r="278" ht="15.75" customHeight="1">
      <c r="D278" s="62"/>
    </row>
    <row r="279" ht="15.75" customHeight="1">
      <c r="D279" s="62"/>
    </row>
    <row r="280" ht="15.75" customHeight="1">
      <c r="D280" s="62"/>
    </row>
    <row r="281" ht="15.75" customHeight="1">
      <c r="D281" s="62"/>
    </row>
    <row r="282" ht="15.75" customHeight="1">
      <c r="D282" s="62"/>
    </row>
    <row r="283" ht="15.75" customHeight="1">
      <c r="D283" s="62"/>
    </row>
    <row r="284" ht="15.75" customHeight="1">
      <c r="D284" s="62"/>
    </row>
    <row r="285" ht="15.75" customHeight="1">
      <c r="D285" s="62"/>
    </row>
    <row r="286" ht="15.75" customHeight="1">
      <c r="D286" s="62"/>
    </row>
    <row r="287" ht="15.75" customHeight="1">
      <c r="D287" s="62"/>
    </row>
    <row r="288" ht="15.75" customHeight="1">
      <c r="D288" s="62"/>
    </row>
    <row r="289" ht="15.75" customHeight="1">
      <c r="D289" s="62"/>
    </row>
    <row r="290" ht="15.75" customHeight="1">
      <c r="D290" s="62"/>
    </row>
    <row r="291" ht="15.75" customHeight="1">
      <c r="D291" s="62"/>
    </row>
    <row r="292" ht="15.75" customHeight="1">
      <c r="D292" s="62"/>
    </row>
    <row r="293" ht="15.75" customHeight="1">
      <c r="D293" s="62"/>
    </row>
    <row r="294" ht="15.75" customHeight="1">
      <c r="D294" s="62"/>
    </row>
    <row r="295" ht="15.75" customHeight="1">
      <c r="D295" s="62"/>
    </row>
    <row r="296" ht="15.75" customHeight="1">
      <c r="D296" s="62"/>
    </row>
    <row r="297" ht="15.75" customHeight="1">
      <c r="D297" s="62"/>
    </row>
    <row r="298" ht="15.75" customHeight="1">
      <c r="D298" s="62"/>
    </row>
    <row r="299" ht="15.75" customHeight="1">
      <c r="D299" s="62"/>
    </row>
    <row r="300" ht="15.75" customHeight="1">
      <c r="D300" s="62"/>
    </row>
    <row r="301" ht="15.75" customHeight="1">
      <c r="D301" s="62"/>
    </row>
    <row r="302" ht="15.75" customHeight="1">
      <c r="D302" s="62"/>
    </row>
    <row r="303" ht="15.75" customHeight="1">
      <c r="D303" s="62"/>
    </row>
    <row r="304" ht="15.75" customHeight="1">
      <c r="D304" s="62"/>
    </row>
    <row r="305" ht="15.75" customHeight="1">
      <c r="D305" s="62"/>
    </row>
    <row r="306" ht="15.75" customHeight="1">
      <c r="D306" s="62"/>
    </row>
    <row r="307" ht="15.75" customHeight="1">
      <c r="D307" s="62"/>
    </row>
    <row r="308" ht="15.75" customHeight="1">
      <c r="D308" s="62"/>
    </row>
    <row r="309" ht="15.75" customHeight="1">
      <c r="D309" s="62"/>
    </row>
    <row r="310" ht="15.75" customHeight="1">
      <c r="D310" s="62"/>
    </row>
    <row r="311" ht="15.75" customHeight="1">
      <c r="D311" s="62"/>
    </row>
    <row r="312" ht="15.75" customHeight="1">
      <c r="D312" s="62"/>
    </row>
    <row r="313" ht="15.75" customHeight="1">
      <c r="D313" s="62"/>
    </row>
    <row r="314" ht="15.75" customHeight="1">
      <c r="D314" s="62"/>
    </row>
    <row r="315" ht="15.75" customHeight="1">
      <c r="D315" s="62"/>
    </row>
    <row r="316" ht="15.75" customHeight="1">
      <c r="D316" s="62"/>
    </row>
    <row r="317" ht="15.75" customHeight="1">
      <c r="D317" s="62"/>
    </row>
    <row r="318" ht="15.75" customHeight="1">
      <c r="D318" s="62"/>
    </row>
    <row r="319" ht="15.75" customHeight="1">
      <c r="D319" s="62"/>
    </row>
    <row r="320" ht="15.75" customHeight="1">
      <c r="D320" s="62"/>
    </row>
    <row r="321" ht="15.75" customHeight="1">
      <c r="D321" s="62"/>
    </row>
    <row r="322" ht="15.75" customHeight="1">
      <c r="D322" s="62"/>
    </row>
    <row r="323" ht="15.75" customHeight="1">
      <c r="D323" s="62"/>
    </row>
    <row r="324" ht="15.75" customHeight="1">
      <c r="D324" s="62"/>
    </row>
    <row r="325" ht="15.75" customHeight="1">
      <c r="D325" s="62"/>
    </row>
    <row r="326" ht="15.75" customHeight="1">
      <c r="D326" s="62"/>
    </row>
    <row r="327" ht="15.75" customHeight="1">
      <c r="D327" s="62"/>
    </row>
    <row r="328" ht="15.75" customHeight="1">
      <c r="D328" s="62"/>
    </row>
    <row r="329" ht="15.75" customHeight="1">
      <c r="D329" s="62"/>
    </row>
    <row r="330" ht="15.75" customHeight="1">
      <c r="D330" s="62"/>
    </row>
    <row r="331" ht="15.75" customHeight="1">
      <c r="D331" s="62"/>
    </row>
    <row r="332" ht="15.75" customHeight="1">
      <c r="D332" s="62"/>
    </row>
    <row r="333" ht="15.75" customHeight="1">
      <c r="D333" s="62"/>
    </row>
    <row r="334" ht="15.75" customHeight="1">
      <c r="D334" s="62"/>
    </row>
    <row r="335" ht="15.75" customHeight="1">
      <c r="D335" s="62"/>
    </row>
    <row r="336" ht="15.75" customHeight="1">
      <c r="D336" s="62"/>
    </row>
    <row r="337" ht="15.75" customHeight="1">
      <c r="D337" s="62"/>
    </row>
    <row r="338" ht="15.75" customHeight="1">
      <c r="D338" s="62"/>
    </row>
    <row r="339" ht="15.75" customHeight="1">
      <c r="D339" s="62"/>
    </row>
    <row r="340" ht="15.75" customHeight="1">
      <c r="D340" s="62"/>
    </row>
    <row r="341" ht="15.75" customHeight="1">
      <c r="D341" s="62"/>
    </row>
    <row r="342" ht="15.75" customHeight="1">
      <c r="D342" s="62"/>
    </row>
    <row r="343" ht="15.75" customHeight="1">
      <c r="D343" s="62"/>
    </row>
    <row r="344" ht="15.75" customHeight="1">
      <c r="D344" s="62"/>
    </row>
    <row r="345" ht="15.75" customHeight="1">
      <c r="D345" s="62"/>
    </row>
    <row r="346" ht="15.75" customHeight="1">
      <c r="D346" s="62"/>
    </row>
    <row r="347" ht="15.75" customHeight="1">
      <c r="D347" s="62"/>
    </row>
    <row r="348" ht="15.75" customHeight="1">
      <c r="D348" s="62"/>
    </row>
    <row r="349" ht="15.75" customHeight="1">
      <c r="D349" s="62"/>
    </row>
    <row r="350" ht="15.75" customHeight="1">
      <c r="D350" s="62"/>
    </row>
    <row r="351" ht="15.75" customHeight="1">
      <c r="D351" s="62"/>
    </row>
    <row r="352" ht="15.75" customHeight="1">
      <c r="D352" s="62"/>
    </row>
    <row r="353" ht="15.75" customHeight="1">
      <c r="D353" s="62"/>
    </row>
    <row r="354" ht="15.75" customHeight="1">
      <c r="D354" s="62"/>
    </row>
    <row r="355" ht="15.75" customHeight="1">
      <c r="D355" s="62"/>
    </row>
    <row r="356" ht="15.75" customHeight="1">
      <c r="D356" s="62"/>
    </row>
    <row r="357" ht="15.75" customHeight="1">
      <c r="D357" s="62"/>
    </row>
    <row r="358" ht="15.75" customHeight="1">
      <c r="D358" s="62"/>
    </row>
    <row r="359" ht="15.75" customHeight="1">
      <c r="D359" s="62"/>
    </row>
    <row r="360" ht="15.75" customHeight="1">
      <c r="D360" s="62"/>
    </row>
    <row r="361" ht="15.75" customHeight="1">
      <c r="D361" s="62"/>
    </row>
    <row r="362" ht="15.75" customHeight="1">
      <c r="D362" s="62"/>
    </row>
    <row r="363" ht="15.75" customHeight="1">
      <c r="D363" s="62"/>
    </row>
    <row r="364" ht="15.75" customHeight="1">
      <c r="D364" s="62"/>
    </row>
    <row r="365" ht="15.75" customHeight="1">
      <c r="D365" s="62"/>
    </row>
    <row r="366" ht="15.75" customHeight="1">
      <c r="D366" s="62"/>
    </row>
    <row r="367" ht="15.75" customHeight="1">
      <c r="D367" s="62"/>
    </row>
    <row r="368" ht="15.75" customHeight="1">
      <c r="D368" s="62"/>
    </row>
    <row r="369" ht="15.75" customHeight="1">
      <c r="D369" s="62"/>
    </row>
    <row r="370" ht="15.75" customHeight="1">
      <c r="D370" s="62"/>
    </row>
    <row r="371" ht="15.75" customHeight="1">
      <c r="D371" s="62"/>
    </row>
    <row r="372" ht="15.75" customHeight="1">
      <c r="D372" s="62"/>
    </row>
    <row r="373" ht="15.75" customHeight="1">
      <c r="D373" s="62"/>
    </row>
    <row r="374" ht="15.75" customHeight="1">
      <c r="D374" s="62"/>
    </row>
    <row r="375" ht="15.75" customHeight="1">
      <c r="D375" s="62"/>
    </row>
    <row r="376" ht="15.75" customHeight="1">
      <c r="D376" s="62"/>
    </row>
    <row r="377" ht="15.75" customHeight="1">
      <c r="D377" s="62"/>
    </row>
    <row r="378" ht="15.75" customHeight="1">
      <c r="D378" s="62"/>
    </row>
    <row r="379" ht="15.75" customHeight="1">
      <c r="D379" s="62"/>
    </row>
    <row r="380" ht="15.75" customHeight="1">
      <c r="D380" s="62"/>
    </row>
    <row r="381" ht="15.75" customHeight="1">
      <c r="D381" s="62"/>
    </row>
    <row r="382" ht="15.75" customHeight="1">
      <c r="D382" s="62"/>
    </row>
    <row r="383" ht="15.75" customHeight="1">
      <c r="D383" s="62"/>
    </row>
    <row r="384" ht="15.75" customHeight="1">
      <c r="D384" s="62"/>
    </row>
    <row r="385" ht="15.75" customHeight="1">
      <c r="D385" s="62"/>
    </row>
    <row r="386" ht="15.75" customHeight="1">
      <c r="D386" s="62"/>
    </row>
    <row r="387" ht="15.75" customHeight="1">
      <c r="D387" s="62"/>
    </row>
    <row r="388" ht="15.75" customHeight="1">
      <c r="D388" s="62"/>
    </row>
    <row r="389" ht="15.75" customHeight="1">
      <c r="D389" s="62"/>
    </row>
    <row r="390" ht="15.75" customHeight="1">
      <c r="D390" s="62"/>
    </row>
    <row r="391" ht="15.75" customHeight="1">
      <c r="D391" s="62"/>
    </row>
    <row r="392" ht="15.75" customHeight="1">
      <c r="D392" s="62"/>
    </row>
    <row r="393" ht="15.75" customHeight="1">
      <c r="D393" s="62"/>
    </row>
    <row r="394" ht="15.75" customHeight="1">
      <c r="D394" s="62"/>
    </row>
    <row r="395" ht="15.75" customHeight="1">
      <c r="D395" s="62"/>
    </row>
    <row r="396" ht="15.75" customHeight="1">
      <c r="D396" s="62"/>
    </row>
    <row r="397" ht="15.75" customHeight="1">
      <c r="D397" s="62"/>
    </row>
    <row r="398" ht="15.75" customHeight="1">
      <c r="D398" s="62"/>
    </row>
    <row r="399" ht="15.75" customHeight="1">
      <c r="D399" s="62"/>
    </row>
    <row r="400" ht="15.75" customHeight="1">
      <c r="D400" s="62"/>
    </row>
    <row r="401" ht="15.75" customHeight="1">
      <c r="D401" s="62"/>
    </row>
    <row r="402" ht="15.75" customHeight="1">
      <c r="D402" s="62"/>
    </row>
    <row r="403" ht="15.75" customHeight="1">
      <c r="D403" s="62"/>
    </row>
    <row r="404" ht="15.75" customHeight="1">
      <c r="D404" s="62"/>
    </row>
    <row r="405" ht="15.75" customHeight="1">
      <c r="D405" s="62"/>
    </row>
    <row r="406" ht="15.75" customHeight="1">
      <c r="D406" s="62"/>
    </row>
    <row r="407" ht="15.75" customHeight="1">
      <c r="D407" s="62"/>
    </row>
    <row r="408" ht="15.75" customHeight="1">
      <c r="D408" s="62"/>
    </row>
    <row r="409" ht="15.75" customHeight="1">
      <c r="D409" s="62"/>
    </row>
    <row r="410" ht="15.75" customHeight="1">
      <c r="D410" s="62"/>
    </row>
    <row r="411" ht="15.75" customHeight="1">
      <c r="D411" s="62"/>
    </row>
    <row r="412" ht="15.75" customHeight="1">
      <c r="D412" s="62"/>
    </row>
    <row r="413" ht="15.75" customHeight="1">
      <c r="D413" s="62"/>
    </row>
    <row r="414" ht="15.75" customHeight="1">
      <c r="D414" s="62"/>
    </row>
    <row r="415" ht="15.75" customHeight="1">
      <c r="D415" s="62"/>
    </row>
    <row r="416" ht="15.75" customHeight="1">
      <c r="D416" s="62"/>
    </row>
    <row r="417" ht="15.75" customHeight="1">
      <c r="D417" s="62"/>
    </row>
    <row r="418" ht="15.75" customHeight="1">
      <c r="D418" s="62"/>
    </row>
    <row r="419" ht="15.75" customHeight="1">
      <c r="D419" s="62"/>
    </row>
    <row r="420" ht="15.75" customHeight="1">
      <c r="D420" s="62"/>
    </row>
    <row r="421" ht="15.75" customHeight="1">
      <c r="D421" s="62"/>
    </row>
    <row r="422" ht="15.75" customHeight="1">
      <c r="D422" s="62"/>
    </row>
    <row r="423" ht="15.75" customHeight="1">
      <c r="D423" s="62"/>
    </row>
    <row r="424" ht="15.75" customHeight="1">
      <c r="D424" s="62"/>
    </row>
    <row r="425" ht="15.75" customHeight="1">
      <c r="D425" s="62"/>
    </row>
    <row r="426" ht="15.75" customHeight="1">
      <c r="D426" s="62"/>
    </row>
    <row r="427" ht="15.75" customHeight="1">
      <c r="D427" s="62"/>
    </row>
    <row r="428" ht="15.75" customHeight="1">
      <c r="D428" s="62"/>
    </row>
    <row r="429" ht="15.75" customHeight="1">
      <c r="D429" s="62"/>
    </row>
    <row r="430" ht="15.75" customHeight="1">
      <c r="D430" s="62"/>
    </row>
    <row r="431" ht="15.75" customHeight="1">
      <c r="D431" s="62"/>
    </row>
    <row r="432" ht="15.75" customHeight="1">
      <c r="D432" s="62"/>
    </row>
    <row r="433" ht="15.75" customHeight="1">
      <c r="D433" s="62"/>
    </row>
    <row r="434" ht="15.75" customHeight="1">
      <c r="D434" s="62"/>
    </row>
    <row r="435" ht="15.75" customHeight="1">
      <c r="D435" s="62"/>
    </row>
    <row r="436" ht="15.75" customHeight="1">
      <c r="D436" s="62"/>
    </row>
    <row r="437" ht="15.75" customHeight="1">
      <c r="D437" s="62"/>
    </row>
    <row r="438" ht="15.75" customHeight="1">
      <c r="D438" s="62"/>
    </row>
    <row r="439" ht="15.75" customHeight="1">
      <c r="D439" s="62"/>
    </row>
    <row r="440" ht="15.75" customHeight="1">
      <c r="D440" s="62"/>
    </row>
    <row r="441" ht="15.75" customHeight="1">
      <c r="D441" s="62"/>
    </row>
    <row r="442" ht="15.75" customHeight="1">
      <c r="D442" s="62"/>
    </row>
    <row r="443" ht="15.75" customHeight="1">
      <c r="D443" s="62"/>
    </row>
    <row r="444" ht="15.75" customHeight="1">
      <c r="D444" s="62"/>
    </row>
    <row r="445" ht="15.75" customHeight="1">
      <c r="D445" s="62"/>
    </row>
    <row r="446" ht="15.75" customHeight="1">
      <c r="D446" s="62"/>
    </row>
    <row r="447" ht="15.75" customHeight="1">
      <c r="D447" s="62"/>
    </row>
    <row r="448" ht="15.75" customHeight="1">
      <c r="D448" s="62"/>
    </row>
    <row r="449" ht="15.75" customHeight="1">
      <c r="D449" s="62"/>
    </row>
    <row r="450" ht="15.75" customHeight="1">
      <c r="D450" s="62"/>
    </row>
    <row r="451" ht="15.75" customHeight="1">
      <c r="D451" s="62"/>
    </row>
    <row r="452" ht="15.75" customHeight="1">
      <c r="D452" s="62"/>
    </row>
    <row r="453" ht="15.75" customHeight="1">
      <c r="D453" s="62"/>
    </row>
    <row r="454" ht="15.75" customHeight="1">
      <c r="D454" s="62"/>
    </row>
    <row r="455" ht="15.75" customHeight="1">
      <c r="D455" s="62"/>
    </row>
    <row r="456" ht="15.75" customHeight="1">
      <c r="D456" s="62"/>
    </row>
    <row r="457" ht="15.75" customHeight="1">
      <c r="D457" s="62"/>
    </row>
    <row r="458" ht="15.75" customHeight="1">
      <c r="D458" s="62"/>
    </row>
    <row r="459" ht="15.75" customHeight="1">
      <c r="D459" s="62"/>
    </row>
    <row r="460" ht="15.75" customHeight="1">
      <c r="D460" s="62"/>
    </row>
    <row r="461" ht="15.75" customHeight="1">
      <c r="D461" s="62"/>
    </row>
    <row r="462" ht="15.75" customHeight="1">
      <c r="D462" s="62"/>
    </row>
    <row r="463" ht="15.75" customHeight="1">
      <c r="D463" s="62"/>
    </row>
    <row r="464" ht="15.75" customHeight="1">
      <c r="D464" s="62"/>
    </row>
    <row r="465" ht="15.75" customHeight="1">
      <c r="D465" s="62"/>
    </row>
    <row r="466" ht="15.75" customHeight="1">
      <c r="D466" s="62"/>
    </row>
    <row r="467" ht="15.75" customHeight="1">
      <c r="D467" s="62"/>
    </row>
    <row r="468" ht="15.75" customHeight="1">
      <c r="D468" s="62"/>
    </row>
    <row r="469" ht="15.75" customHeight="1">
      <c r="D469" s="62"/>
    </row>
    <row r="470" ht="15.75" customHeight="1">
      <c r="D470" s="62"/>
    </row>
    <row r="471" ht="15.75" customHeight="1">
      <c r="D471" s="62"/>
    </row>
    <row r="472" ht="15.75" customHeight="1">
      <c r="D472" s="62"/>
    </row>
    <row r="473" ht="15.75" customHeight="1">
      <c r="D473" s="62"/>
    </row>
    <row r="474" ht="15.75" customHeight="1">
      <c r="D474" s="62"/>
    </row>
    <row r="475" ht="15.75" customHeight="1">
      <c r="D475" s="62"/>
    </row>
    <row r="476" ht="15.75" customHeight="1">
      <c r="D476" s="62"/>
    </row>
    <row r="477" ht="15.75" customHeight="1">
      <c r="D477" s="62"/>
    </row>
    <row r="478" ht="15.75" customHeight="1">
      <c r="D478" s="62"/>
    </row>
    <row r="479" ht="15.75" customHeight="1">
      <c r="D479" s="62"/>
    </row>
    <row r="480" ht="15.75" customHeight="1">
      <c r="D480" s="62"/>
    </row>
    <row r="481" ht="15.75" customHeight="1">
      <c r="D481" s="62"/>
    </row>
    <row r="482" ht="15.75" customHeight="1">
      <c r="D482" s="62"/>
    </row>
    <row r="483" ht="15.75" customHeight="1">
      <c r="D483" s="62"/>
    </row>
    <row r="484" ht="15.75" customHeight="1">
      <c r="D484" s="62"/>
    </row>
    <row r="485" ht="15.75" customHeight="1">
      <c r="D485" s="62"/>
    </row>
    <row r="486" ht="15.75" customHeight="1">
      <c r="D486" s="62"/>
    </row>
    <row r="487" ht="15.75" customHeight="1">
      <c r="D487" s="62"/>
    </row>
    <row r="488" ht="15.75" customHeight="1">
      <c r="D488" s="62"/>
    </row>
    <row r="489" ht="15.75" customHeight="1">
      <c r="D489" s="62"/>
    </row>
    <row r="490" ht="15.75" customHeight="1">
      <c r="D490" s="62"/>
    </row>
    <row r="491" ht="15.75" customHeight="1">
      <c r="D491" s="62"/>
    </row>
    <row r="492" ht="15.75" customHeight="1">
      <c r="D492" s="62"/>
    </row>
    <row r="493" ht="15.75" customHeight="1">
      <c r="D493" s="62"/>
    </row>
    <row r="494" ht="15.75" customHeight="1">
      <c r="D494" s="62"/>
    </row>
    <row r="495" ht="15.75" customHeight="1">
      <c r="D495" s="62"/>
    </row>
    <row r="496" ht="15.75" customHeight="1">
      <c r="D496" s="62"/>
    </row>
    <row r="497" ht="15.75" customHeight="1">
      <c r="D497" s="62"/>
    </row>
    <row r="498" ht="15.75" customHeight="1">
      <c r="D498" s="62"/>
    </row>
    <row r="499" ht="15.75" customHeight="1">
      <c r="D499" s="62"/>
    </row>
    <row r="500" ht="15.75" customHeight="1">
      <c r="D500" s="62"/>
    </row>
    <row r="501" ht="15.75" customHeight="1">
      <c r="D501" s="62"/>
    </row>
    <row r="502" ht="15.75" customHeight="1">
      <c r="D502" s="62"/>
    </row>
    <row r="503" ht="15.75" customHeight="1">
      <c r="D503" s="62"/>
    </row>
    <row r="504" ht="15.75" customHeight="1">
      <c r="D504" s="62"/>
    </row>
    <row r="505" ht="15.75" customHeight="1">
      <c r="D505" s="62"/>
    </row>
    <row r="506" ht="15.75" customHeight="1">
      <c r="D506" s="62"/>
    </row>
    <row r="507" ht="15.75" customHeight="1">
      <c r="D507" s="62"/>
    </row>
    <row r="508" ht="15.75" customHeight="1">
      <c r="D508" s="62"/>
    </row>
    <row r="509" ht="15.75" customHeight="1">
      <c r="D509" s="62"/>
    </row>
    <row r="510" ht="15.75" customHeight="1">
      <c r="D510" s="62"/>
    </row>
    <row r="511" ht="15.75" customHeight="1">
      <c r="D511" s="62"/>
    </row>
    <row r="512" ht="15.75" customHeight="1">
      <c r="D512" s="62"/>
    </row>
    <row r="513" ht="15.75" customHeight="1">
      <c r="D513" s="62"/>
    </row>
    <row r="514" ht="15.75" customHeight="1">
      <c r="D514" s="62"/>
    </row>
    <row r="515" ht="15.75" customHeight="1">
      <c r="D515" s="62"/>
    </row>
    <row r="516" ht="15.75" customHeight="1">
      <c r="D516" s="62"/>
    </row>
    <row r="517" ht="15.75" customHeight="1">
      <c r="D517" s="62"/>
    </row>
    <row r="518" ht="15.75" customHeight="1">
      <c r="D518" s="62"/>
    </row>
    <row r="519" ht="15.75" customHeight="1">
      <c r="D519" s="62"/>
    </row>
    <row r="520" ht="15.75" customHeight="1">
      <c r="D520" s="62"/>
    </row>
    <row r="521" ht="15.75" customHeight="1">
      <c r="D521" s="62"/>
    </row>
    <row r="522" ht="15.75" customHeight="1">
      <c r="D522" s="62"/>
    </row>
    <row r="523" ht="15.75" customHeight="1">
      <c r="D523" s="62"/>
    </row>
    <row r="524" ht="15.75" customHeight="1">
      <c r="D524" s="62"/>
    </row>
    <row r="525" ht="15.75" customHeight="1">
      <c r="D525" s="62"/>
    </row>
    <row r="526" ht="15.75" customHeight="1">
      <c r="D526" s="62"/>
    </row>
    <row r="527" ht="15.75" customHeight="1">
      <c r="D527" s="62"/>
    </row>
    <row r="528" ht="15.75" customHeight="1">
      <c r="D528" s="62"/>
    </row>
    <row r="529" ht="15.75" customHeight="1">
      <c r="D529" s="62"/>
    </row>
    <row r="530" ht="15.75" customHeight="1">
      <c r="D530" s="62"/>
    </row>
    <row r="531" ht="15.75" customHeight="1">
      <c r="D531" s="62"/>
    </row>
    <row r="532" ht="15.75" customHeight="1">
      <c r="D532" s="62"/>
    </row>
    <row r="533" ht="15.75" customHeight="1">
      <c r="D533" s="62"/>
    </row>
    <row r="534" ht="15.75" customHeight="1">
      <c r="D534" s="62"/>
    </row>
    <row r="535" ht="15.75" customHeight="1">
      <c r="D535" s="62"/>
    </row>
    <row r="536" ht="15.75" customHeight="1">
      <c r="D536" s="62"/>
    </row>
    <row r="537" ht="15.75" customHeight="1">
      <c r="D537" s="62"/>
    </row>
    <row r="538" ht="15.75" customHeight="1">
      <c r="D538" s="62"/>
    </row>
    <row r="539" ht="15.75" customHeight="1">
      <c r="D539" s="62"/>
    </row>
    <row r="540" ht="15.75" customHeight="1">
      <c r="D540" s="62"/>
    </row>
    <row r="541" ht="15.75" customHeight="1">
      <c r="D541" s="62"/>
    </row>
    <row r="542" ht="15.75" customHeight="1">
      <c r="D542" s="62"/>
    </row>
    <row r="543" ht="15.75" customHeight="1">
      <c r="D543" s="62"/>
    </row>
    <row r="544" ht="15.75" customHeight="1">
      <c r="D544" s="62"/>
    </row>
    <row r="545" ht="15.75" customHeight="1">
      <c r="D545" s="62"/>
    </row>
    <row r="546" ht="15.75" customHeight="1">
      <c r="D546" s="62"/>
    </row>
    <row r="547" ht="15.75" customHeight="1">
      <c r="D547" s="62"/>
    </row>
    <row r="548" ht="15.75" customHeight="1">
      <c r="D548" s="62"/>
    </row>
    <row r="549" ht="15.75" customHeight="1">
      <c r="D549" s="62"/>
    </row>
    <row r="550" ht="15.75" customHeight="1">
      <c r="D550" s="62"/>
    </row>
    <row r="551" ht="15.75" customHeight="1">
      <c r="D551" s="62"/>
    </row>
    <row r="552" ht="15.75" customHeight="1">
      <c r="D552" s="62"/>
    </row>
    <row r="553" ht="15.75" customHeight="1">
      <c r="D553" s="62"/>
    </row>
    <row r="554" ht="15.75" customHeight="1">
      <c r="D554" s="62"/>
    </row>
    <row r="555" ht="15.75" customHeight="1">
      <c r="D555" s="62"/>
    </row>
    <row r="556" ht="15.75" customHeight="1">
      <c r="D556" s="62"/>
    </row>
    <row r="557" ht="15.75" customHeight="1">
      <c r="D557" s="62"/>
    </row>
    <row r="558" ht="15.75" customHeight="1">
      <c r="D558" s="62"/>
    </row>
    <row r="559" ht="15.75" customHeight="1">
      <c r="D559" s="62"/>
    </row>
    <row r="560" ht="15.75" customHeight="1">
      <c r="D560" s="62"/>
    </row>
    <row r="561" ht="15.75" customHeight="1">
      <c r="D561" s="62"/>
    </row>
    <row r="562" ht="15.75" customHeight="1">
      <c r="D562" s="62"/>
    </row>
    <row r="563" ht="15.75" customHeight="1">
      <c r="D563" s="62"/>
    </row>
    <row r="564" ht="15.75" customHeight="1">
      <c r="D564" s="62"/>
    </row>
    <row r="565" ht="15.75" customHeight="1">
      <c r="D565" s="62"/>
    </row>
    <row r="566" ht="15.75" customHeight="1">
      <c r="D566" s="62"/>
    </row>
    <row r="567" ht="15.75" customHeight="1">
      <c r="D567" s="62"/>
    </row>
    <row r="568" ht="15.75" customHeight="1">
      <c r="D568" s="62"/>
    </row>
    <row r="569" ht="15.75" customHeight="1">
      <c r="D569" s="62"/>
    </row>
    <row r="570" ht="15.75" customHeight="1">
      <c r="D570" s="62"/>
    </row>
    <row r="571" ht="15.75" customHeight="1">
      <c r="D571" s="62"/>
    </row>
    <row r="572" ht="15.75" customHeight="1">
      <c r="D572" s="62"/>
    </row>
    <row r="573" ht="15.75" customHeight="1">
      <c r="D573" s="62"/>
    </row>
    <row r="574" ht="15.75" customHeight="1">
      <c r="D574" s="62"/>
    </row>
    <row r="575" ht="15.75" customHeight="1">
      <c r="D575" s="62"/>
    </row>
    <row r="576" ht="15.75" customHeight="1">
      <c r="D576" s="62"/>
    </row>
    <row r="577" ht="15.75" customHeight="1">
      <c r="D577" s="62"/>
    </row>
    <row r="578" ht="15.75" customHeight="1">
      <c r="D578" s="62"/>
    </row>
    <row r="579" ht="15.75" customHeight="1">
      <c r="D579" s="62"/>
    </row>
    <row r="580" ht="15.75" customHeight="1">
      <c r="D580" s="62"/>
    </row>
    <row r="581" ht="15.75" customHeight="1">
      <c r="D581" s="62"/>
    </row>
    <row r="582" ht="15.75" customHeight="1">
      <c r="D582" s="62"/>
    </row>
    <row r="583" ht="15.75" customHeight="1">
      <c r="D583" s="62"/>
    </row>
    <row r="584" ht="15.75" customHeight="1">
      <c r="D584" s="62"/>
    </row>
    <row r="585" ht="15.75" customHeight="1">
      <c r="D585" s="62"/>
    </row>
    <row r="586" ht="15.75" customHeight="1">
      <c r="D586" s="62"/>
    </row>
    <row r="587" ht="15.75" customHeight="1">
      <c r="D587" s="62"/>
    </row>
    <row r="588" ht="15.75" customHeight="1">
      <c r="D588" s="62"/>
    </row>
    <row r="589" ht="15.75" customHeight="1">
      <c r="D589" s="62"/>
    </row>
    <row r="590" ht="15.75" customHeight="1">
      <c r="D590" s="62"/>
    </row>
    <row r="591" ht="15.75" customHeight="1">
      <c r="D591" s="62"/>
    </row>
    <row r="592" ht="15.75" customHeight="1">
      <c r="D592" s="62"/>
    </row>
    <row r="593" ht="15.75" customHeight="1">
      <c r="D593" s="62"/>
    </row>
    <row r="594" ht="15.75" customHeight="1">
      <c r="D594" s="62"/>
    </row>
    <row r="595" ht="15.75" customHeight="1">
      <c r="D595" s="62"/>
    </row>
    <row r="596" ht="15.75" customHeight="1">
      <c r="D596" s="62"/>
    </row>
    <row r="597" ht="15.75" customHeight="1">
      <c r="D597" s="62"/>
    </row>
    <row r="598" ht="15.75" customHeight="1">
      <c r="D598" s="62"/>
    </row>
    <row r="599" ht="15.75" customHeight="1">
      <c r="D599" s="62"/>
    </row>
    <row r="600" ht="15.75" customHeight="1">
      <c r="D600" s="62"/>
    </row>
    <row r="601" ht="15.75" customHeight="1">
      <c r="D601" s="62"/>
    </row>
    <row r="602" ht="15.75" customHeight="1">
      <c r="D602" s="62"/>
    </row>
    <row r="603" ht="15.75" customHeight="1">
      <c r="D603" s="62"/>
    </row>
    <row r="604" ht="15.75" customHeight="1">
      <c r="D604" s="62"/>
    </row>
    <row r="605" ht="15.75" customHeight="1">
      <c r="D605" s="62"/>
    </row>
    <row r="606" ht="15.75" customHeight="1">
      <c r="D606" s="62"/>
    </row>
    <row r="607" ht="15.75" customHeight="1">
      <c r="D607" s="62"/>
    </row>
    <row r="608" ht="15.75" customHeight="1">
      <c r="D608" s="62"/>
    </row>
    <row r="609" ht="15.75" customHeight="1">
      <c r="D609" s="62"/>
    </row>
    <row r="610" ht="15.75" customHeight="1">
      <c r="D610" s="62"/>
    </row>
    <row r="611" ht="15.75" customHeight="1">
      <c r="D611" s="62"/>
    </row>
    <row r="612" ht="15.75" customHeight="1">
      <c r="D612" s="62"/>
    </row>
    <row r="613" ht="15.75" customHeight="1">
      <c r="D613" s="62"/>
    </row>
    <row r="614" ht="15.75" customHeight="1">
      <c r="D614" s="62"/>
    </row>
    <row r="615" ht="15.75" customHeight="1">
      <c r="D615" s="62"/>
    </row>
    <row r="616" ht="15.75" customHeight="1">
      <c r="D616" s="62"/>
    </row>
    <row r="617" ht="15.75" customHeight="1">
      <c r="D617" s="62"/>
    </row>
    <row r="618" ht="15.75" customHeight="1">
      <c r="D618" s="62"/>
    </row>
    <row r="619" ht="15.75" customHeight="1">
      <c r="D619" s="62"/>
    </row>
    <row r="620" ht="15.75" customHeight="1">
      <c r="D620" s="62"/>
    </row>
    <row r="621" ht="15.75" customHeight="1">
      <c r="D621" s="62"/>
    </row>
    <row r="622" ht="15.75" customHeight="1">
      <c r="D622" s="62"/>
    </row>
    <row r="623" ht="15.75" customHeight="1">
      <c r="D623" s="62"/>
    </row>
    <row r="624" ht="15.75" customHeight="1">
      <c r="D624" s="62"/>
    </row>
    <row r="625" ht="15.75" customHeight="1">
      <c r="D625" s="62"/>
    </row>
    <row r="626" ht="15.75" customHeight="1">
      <c r="D626" s="62"/>
    </row>
    <row r="627" ht="15.75" customHeight="1">
      <c r="D627" s="62"/>
    </row>
    <row r="628" ht="15.75" customHeight="1">
      <c r="D628" s="62"/>
    </row>
    <row r="629" ht="15.75" customHeight="1">
      <c r="D629" s="62"/>
    </row>
    <row r="630" ht="15.75" customHeight="1">
      <c r="D630" s="62"/>
    </row>
    <row r="631" ht="15.75" customHeight="1">
      <c r="D631" s="62"/>
    </row>
    <row r="632" ht="15.75" customHeight="1">
      <c r="D632" s="62"/>
    </row>
    <row r="633" ht="15.75" customHeight="1">
      <c r="D633" s="62"/>
    </row>
    <row r="634" ht="15.75" customHeight="1">
      <c r="D634" s="62"/>
    </row>
    <row r="635" ht="15.75" customHeight="1">
      <c r="D635" s="62"/>
    </row>
    <row r="636" ht="15.75" customHeight="1">
      <c r="D636" s="62"/>
    </row>
    <row r="637" ht="15.75" customHeight="1">
      <c r="D637" s="62"/>
    </row>
    <row r="638" ht="15.75" customHeight="1">
      <c r="D638" s="62"/>
    </row>
    <row r="639" ht="15.75" customHeight="1">
      <c r="D639" s="62"/>
    </row>
    <row r="640" ht="15.75" customHeight="1">
      <c r="D640" s="62"/>
    </row>
    <row r="641" ht="15.75" customHeight="1">
      <c r="D641" s="62"/>
    </row>
    <row r="642" ht="15.75" customHeight="1">
      <c r="D642" s="62"/>
    </row>
    <row r="643" ht="15.75" customHeight="1">
      <c r="D643" s="62"/>
    </row>
    <row r="644" ht="15.75" customHeight="1">
      <c r="D644" s="62"/>
    </row>
    <row r="645" ht="15.75" customHeight="1">
      <c r="D645" s="62"/>
    </row>
    <row r="646" ht="15.75" customHeight="1">
      <c r="D646" s="62"/>
    </row>
    <row r="647" ht="15.75" customHeight="1">
      <c r="D647" s="62"/>
    </row>
    <row r="648" ht="15.75" customHeight="1">
      <c r="D648" s="62"/>
    </row>
    <row r="649" ht="15.75" customHeight="1">
      <c r="D649" s="62"/>
    </row>
    <row r="650" ht="15.75" customHeight="1">
      <c r="D650" s="62"/>
    </row>
    <row r="651" ht="15.75" customHeight="1">
      <c r="D651" s="62"/>
    </row>
    <row r="652" ht="15.75" customHeight="1">
      <c r="D652" s="62"/>
    </row>
    <row r="653" ht="15.75" customHeight="1">
      <c r="D653" s="62"/>
    </row>
    <row r="654" ht="15.75" customHeight="1">
      <c r="D654" s="62"/>
    </row>
    <row r="655" ht="15.75" customHeight="1">
      <c r="D655" s="62"/>
    </row>
    <row r="656" ht="15.75" customHeight="1">
      <c r="D656" s="62"/>
    </row>
    <row r="657" ht="15.75" customHeight="1">
      <c r="D657" s="62"/>
    </row>
    <row r="658" ht="15.75" customHeight="1">
      <c r="D658" s="62"/>
    </row>
    <row r="659" ht="15.75" customHeight="1">
      <c r="D659" s="62"/>
    </row>
    <row r="660" ht="15.75" customHeight="1">
      <c r="D660" s="62"/>
    </row>
    <row r="661" ht="15.75" customHeight="1">
      <c r="D661" s="62"/>
    </row>
    <row r="662" ht="15.75" customHeight="1">
      <c r="D662" s="62"/>
    </row>
    <row r="663" ht="15.75" customHeight="1">
      <c r="D663" s="62"/>
    </row>
    <row r="664" ht="15.75" customHeight="1">
      <c r="D664" s="62"/>
    </row>
    <row r="665" ht="15.75" customHeight="1">
      <c r="D665" s="62"/>
    </row>
    <row r="666" ht="15.75" customHeight="1">
      <c r="D666" s="62"/>
    </row>
    <row r="667" ht="15.75" customHeight="1">
      <c r="D667" s="62"/>
    </row>
    <row r="668" ht="15.75" customHeight="1">
      <c r="D668" s="62"/>
    </row>
    <row r="669" ht="15.75" customHeight="1">
      <c r="D669" s="62"/>
    </row>
    <row r="670" ht="15.75" customHeight="1">
      <c r="D670" s="62"/>
    </row>
    <row r="671" ht="15.75" customHeight="1">
      <c r="D671" s="62"/>
    </row>
    <row r="672" ht="15.75" customHeight="1">
      <c r="D672" s="62"/>
    </row>
    <row r="673" ht="15.75" customHeight="1">
      <c r="D673" s="62"/>
    </row>
    <row r="674" ht="15.75" customHeight="1">
      <c r="D674" s="62"/>
    </row>
    <row r="675" ht="15.75" customHeight="1">
      <c r="D675" s="62"/>
    </row>
    <row r="676" ht="15.75" customHeight="1">
      <c r="D676" s="62"/>
    </row>
    <row r="677" ht="15.75" customHeight="1">
      <c r="D677" s="62"/>
    </row>
    <row r="678" ht="15.75" customHeight="1">
      <c r="D678" s="62"/>
    </row>
    <row r="679" ht="15.75" customHeight="1">
      <c r="D679" s="62"/>
    </row>
    <row r="680" ht="15.75" customHeight="1">
      <c r="D680" s="62"/>
    </row>
    <row r="681" ht="15.75" customHeight="1">
      <c r="D681" s="62"/>
    </row>
    <row r="682" ht="15.75" customHeight="1">
      <c r="D682" s="62"/>
    </row>
    <row r="683" ht="15.75" customHeight="1">
      <c r="D683" s="62"/>
    </row>
    <row r="684" ht="15.75" customHeight="1">
      <c r="D684" s="62"/>
    </row>
    <row r="685" ht="15.75" customHeight="1">
      <c r="D685" s="62"/>
    </row>
    <row r="686" ht="15.75" customHeight="1">
      <c r="D686" s="62"/>
    </row>
    <row r="687" ht="15.75" customHeight="1">
      <c r="D687" s="62"/>
    </row>
    <row r="688" ht="15.75" customHeight="1">
      <c r="D688" s="62"/>
    </row>
    <row r="689" ht="15.75" customHeight="1">
      <c r="D689" s="62"/>
    </row>
    <row r="690" ht="15.75" customHeight="1">
      <c r="D690" s="62"/>
    </row>
    <row r="691" ht="15.75" customHeight="1">
      <c r="D691" s="62"/>
    </row>
    <row r="692" ht="15.75" customHeight="1">
      <c r="D692" s="62"/>
    </row>
    <row r="693" ht="15.75" customHeight="1">
      <c r="D693" s="62"/>
    </row>
    <row r="694" ht="15.75" customHeight="1">
      <c r="D694" s="62"/>
    </row>
    <row r="695" ht="15.75" customHeight="1">
      <c r="D695" s="62"/>
    </row>
    <row r="696" ht="15.75" customHeight="1">
      <c r="D696" s="62"/>
    </row>
    <row r="697" ht="15.75" customHeight="1">
      <c r="D697" s="62"/>
    </row>
    <row r="698" ht="15.75" customHeight="1">
      <c r="D698" s="62"/>
    </row>
    <row r="699" ht="15.75" customHeight="1">
      <c r="D699" s="62"/>
    </row>
    <row r="700" ht="15.75" customHeight="1">
      <c r="D700" s="62"/>
    </row>
    <row r="701" ht="15.75" customHeight="1">
      <c r="D701" s="62"/>
    </row>
    <row r="702" ht="15.75" customHeight="1">
      <c r="D702" s="62"/>
    </row>
    <row r="703" ht="15.75" customHeight="1">
      <c r="D703" s="62"/>
    </row>
    <row r="704" ht="15.75" customHeight="1">
      <c r="D704" s="62"/>
    </row>
    <row r="705" ht="15.75" customHeight="1">
      <c r="D705" s="62"/>
    </row>
    <row r="706" ht="15.75" customHeight="1">
      <c r="D706" s="62"/>
    </row>
    <row r="707" ht="15.75" customHeight="1">
      <c r="D707" s="62"/>
    </row>
    <row r="708" ht="15.75" customHeight="1">
      <c r="D708" s="62"/>
    </row>
    <row r="709" ht="15.75" customHeight="1">
      <c r="D709" s="62"/>
    </row>
    <row r="710" ht="15.75" customHeight="1">
      <c r="D710" s="62"/>
    </row>
    <row r="711" ht="15.75" customHeight="1">
      <c r="D711" s="62"/>
    </row>
    <row r="712" ht="15.75" customHeight="1">
      <c r="D712" s="62"/>
    </row>
    <row r="713" ht="15.75" customHeight="1">
      <c r="D713" s="62"/>
    </row>
    <row r="714" ht="15.75" customHeight="1">
      <c r="D714" s="62"/>
    </row>
    <row r="715" ht="15.75" customHeight="1">
      <c r="D715" s="62"/>
    </row>
    <row r="716" ht="15.75" customHeight="1">
      <c r="D716" s="62"/>
    </row>
    <row r="717" ht="15.75" customHeight="1">
      <c r="D717" s="62"/>
    </row>
    <row r="718" ht="15.75" customHeight="1">
      <c r="D718" s="62"/>
    </row>
    <row r="719" ht="15.75" customHeight="1">
      <c r="D719" s="62"/>
    </row>
    <row r="720" ht="15.75" customHeight="1">
      <c r="D720" s="62"/>
    </row>
    <row r="721" ht="15.75" customHeight="1">
      <c r="D721" s="62"/>
    </row>
    <row r="722" ht="15.75" customHeight="1">
      <c r="D722" s="62"/>
    </row>
    <row r="723" ht="15.75" customHeight="1">
      <c r="D723" s="62"/>
    </row>
    <row r="724" ht="15.75" customHeight="1">
      <c r="D724" s="62"/>
    </row>
    <row r="725" ht="15.75" customHeight="1">
      <c r="D725" s="62"/>
    </row>
    <row r="726" ht="15.75" customHeight="1">
      <c r="D726" s="62"/>
    </row>
    <row r="727" ht="15.75" customHeight="1">
      <c r="D727" s="62"/>
    </row>
    <row r="728" ht="15.75" customHeight="1">
      <c r="D728" s="62"/>
    </row>
    <row r="729" ht="15.75" customHeight="1">
      <c r="D729" s="62"/>
    </row>
    <row r="730" ht="15.75" customHeight="1">
      <c r="D730" s="62"/>
    </row>
    <row r="731" ht="15.75" customHeight="1">
      <c r="D731" s="62"/>
    </row>
    <row r="732" ht="15.75" customHeight="1">
      <c r="D732" s="62"/>
    </row>
    <row r="733" ht="15.75" customHeight="1">
      <c r="D733" s="62"/>
    </row>
    <row r="734" ht="15.75" customHeight="1">
      <c r="D734" s="62"/>
    </row>
    <row r="735" ht="15.75" customHeight="1">
      <c r="D735" s="62"/>
    </row>
    <row r="736" ht="15.75" customHeight="1">
      <c r="D736" s="62"/>
    </row>
    <row r="737" ht="15.75" customHeight="1">
      <c r="D737" s="62"/>
    </row>
    <row r="738" ht="15.75" customHeight="1">
      <c r="D738" s="62"/>
    </row>
    <row r="739" ht="15.75" customHeight="1">
      <c r="D739" s="62"/>
    </row>
    <row r="740" ht="15.75" customHeight="1">
      <c r="D740" s="62"/>
    </row>
    <row r="741" ht="15.75" customHeight="1">
      <c r="D741" s="62"/>
    </row>
    <row r="742" ht="15.75" customHeight="1">
      <c r="D742" s="62"/>
    </row>
    <row r="743" ht="15.75" customHeight="1">
      <c r="D743" s="62"/>
    </row>
    <row r="744" ht="15.75" customHeight="1">
      <c r="D744" s="62"/>
    </row>
    <row r="745" ht="15.75" customHeight="1">
      <c r="D745" s="62"/>
    </row>
    <row r="746" ht="15.75" customHeight="1">
      <c r="D746" s="62"/>
    </row>
    <row r="747" ht="15.75" customHeight="1">
      <c r="D747" s="62"/>
    </row>
    <row r="748" ht="15.75" customHeight="1">
      <c r="D748" s="62"/>
    </row>
    <row r="749" ht="15.75" customHeight="1">
      <c r="D749" s="62"/>
    </row>
    <row r="750" ht="15.75" customHeight="1">
      <c r="D750" s="62"/>
    </row>
    <row r="751" ht="15.75" customHeight="1">
      <c r="D751" s="62"/>
    </row>
    <row r="752" ht="15.75" customHeight="1">
      <c r="D752" s="62"/>
    </row>
    <row r="753" ht="15.75" customHeight="1">
      <c r="D753" s="62"/>
    </row>
    <row r="754" ht="15.75" customHeight="1">
      <c r="D754" s="62"/>
    </row>
    <row r="755" ht="15.75" customHeight="1">
      <c r="D755" s="62"/>
    </row>
    <row r="756" ht="15.75" customHeight="1">
      <c r="D756" s="62"/>
    </row>
    <row r="757" ht="15.75" customHeight="1">
      <c r="D757" s="62"/>
    </row>
    <row r="758" ht="15.75" customHeight="1">
      <c r="D758" s="62"/>
    </row>
    <row r="759" ht="15.75" customHeight="1">
      <c r="D759" s="62"/>
    </row>
    <row r="760" ht="15.75" customHeight="1">
      <c r="D760" s="62"/>
    </row>
    <row r="761" ht="15.75" customHeight="1">
      <c r="D761" s="62"/>
    </row>
    <row r="762" ht="15.75" customHeight="1">
      <c r="D762" s="62"/>
    </row>
    <row r="763" ht="15.75" customHeight="1">
      <c r="D763" s="62"/>
    </row>
    <row r="764" ht="15.75" customHeight="1">
      <c r="D764" s="62"/>
    </row>
    <row r="765" ht="15.75" customHeight="1">
      <c r="D765" s="62"/>
    </row>
    <row r="766" ht="15.75" customHeight="1">
      <c r="D766" s="62"/>
    </row>
    <row r="767" ht="15.75" customHeight="1">
      <c r="D767" s="62"/>
    </row>
    <row r="768" ht="15.75" customHeight="1">
      <c r="D768" s="62"/>
    </row>
    <row r="769" ht="15.75" customHeight="1">
      <c r="D769" s="62"/>
    </row>
    <row r="770" ht="15.75" customHeight="1">
      <c r="D770" s="62"/>
    </row>
    <row r="771" ht="15.75" customHeight="1">
      <c r="D771" s="62"/>
    </row>
    <row r="772" ht="15.75" customHeight="1">
      <c r="D772" s="62"/>
    </row>
    <row r="773" ht="15.75" customHeight="1">
      <c r="D773" s="62"/>
    </row>
    <row r="774" ht="15.75" customHeight="1">
      <c r="D774" s="62"/>
    </row>
    <row r="775" ht="15.75" customHeight="1">
      <c r="D775" s="62"/>
    </row>
    <row r="776" ht="15.75" customHeight="1">
      <c r="D776" s="62"/>
    </row>
    <row r="777" ht="15.75" customHeight="1">
      <c r="D777" s="62"/>
    </row>
    <row r="778" ht="15.75" customHeight="1">
      <c r="D778" s="62"/>
    </row>
    <row r="779" ht="15.75" customHeight="1">
      <c r="D779" s="62"/>
    </row>
    <row r="780" ht="15.75" customHeight="1">
      <c r="D780" s="62"/>
    </row>
    <row r="781" ht="15.75" customHeight="1">
      <c r="D781" s="62"/>
    </row>
    <row r="782" ht="15.75" customHeight="1">
      <c r="D782" s="62"/>
    </row>
    <row r="783" ht="15.75" customHeight="1">
      <c r="D783" s="62"/>
    </row>
    <row r="784" ht="15.75" customHeight="1">
      <c r="D784" s="62"/>
    </row>
    <row r="785" ht="15.75" customHeight="1">
      <c r="D785" s="62"/>
    </row>
    <row r="786" ht="15.75" customHeight="1">
      <c r="D786" s="62"/>
    </row>
    <row r="787" ht="15.75" customHeight="1">
      <c r="D787" s="62"/>
    </row>
    <row r="788" ht="15.75" customHeight="1">
      <c r="D788" s="62"/>
    </row>
    <row r="789" ht="15.75" customHeight="1">
      <c r="D789" s="62"/>
    </row>
    <row r="790" ht="15.75" customHeight="1">
      <c r="D790" s="62"/>
    </row>
    <row r="791" ht="15.75" customHeight="1">
      <c r="D791" s="62"/>
    </row>
    <row r="792" ht="15.75" customHeight="1">
      <c r="D792" s="62"/>
    </row>
    <row r="793" ht="15.75" customHeight="1">
      <c r="D793" s="62"/>
    </row>
    <row r="794" ht="15.75" customHeight="1">
      <c r="D794" s="62"/>
    </row>
    <row r="795" ht="15.75" customHeight="1">
      <c r="D795" s="62"/>
    </row>
    <row r="796" ht="15.75" customHeight="1">
      <c r="D796" s="62"/>
    </row>
    <row r="797" ht="15.75" customHeight="1">
      <c r="D797" s="62"/>
    </row>
    <row r="798" ht="15.75" customHeight="1">
      <c r="D798" s="62"/>
    </row>
    <row r="799" ht="15.75" customHeight="1">
      <c r="D799" s="62"/>
    </row>
    <row r="800" ht="15.75" customHeight="1">
      <c r="D800" s="62"/>
    </row>
    <row r="801" ht="15.75" customHeight="1">
      <c r="D801" s="62"/>
    </row>
    <row r="802" ht="15.75" customHeight="1">
      <c r="D802" s="62"/>
    </row>
    <row r="803" ht="15.75" customHeight="1">
      <c r="D803" s="62"/>
    </row>
    <row r="804" ht="15.75" customHeight="1">
      <c r="D804" s="62"/>
    </row>
    <row r="805" ht="15.75" customHeight="1">
      <c r="D805" s="62"/>
    </row>
    <row r="806" ht="15.75" customHeight="1">
      <c r="D806" s="62"/>
    </row>
    <row r="807" ht="15.75" customHeight="1">
      <c r="D807" s="62"/>
    </row>
    <row r="808" ht="15.75" customHeight="1">
      <c r="D808" s="62"/>
    </row>
    <row r="809" ht="15.75" customHeight="1">
      <c r="D809" s="62"/>
    </row>
    <row r="810" ht="15.75" customHeight="1">
      <c r="D810" s="62"/>
    </row>
    <row r="811" ht="15.75" customHeight="1">
      <c r="D811" s="62"/>
    </row>
    <row r="812" ht="15.75" customHeight="1">
      <c r="D812" s="62"/>
    </row>
    <row r="813" ht="15.75" customHeight="1">
      <c r="D813" s="62"/>
    </row>
    <row r="814" ht="15.75" customHeight="1">
      <c r="D814" s="62"/>
    </row>
    <row r="815" ht="15.75" customHeight="1">
      <c r="D815" s="62"/>
    </row>
    <row r="816" ht="15.75" customHeight="1">
      <c r="D816" s="62"/>
    </row>
    <row r="817" ht="15.75" customHeight="1">
      <c r="D817" s="62"/>
    </row>
    <row r="818" ht="15.75" customHeight="1">
      <c r="D818" s="62"/>
    </row>
    <row r="819" ht="15.75" customHeight="1">
      <c r="D819" s="62"/>
    </row>
    <row r="820" ht="15.75" customHeight="1">
      <c r="D820" s="62"/>
    </row>
    <row r="821" ht="15.75" customHeight="1">
      <c r="D821" s="62"/>
    </row>
    <row r="822" ht="15.75" customHeight="1">
      <c r="D822" s="62"/>
    </row>
    <row r="823" ht="15.75" customHeight="1">
      <c r="D823" s="62"/>
    </row>
    <row r="824" ht="15.75" customHeight="1">
      <c r="D824" s="62"/>
    </row>
    <row r="825" ht="15.75" customHeight="1">
      <c r="D825" s="62"/>
    </row>
    <row r="826" ht="15.75" customHeight="1">
      <c r="D826" s="62"/>
    </row>
    <row r="827" ht="15.75" customHeight="1">
      <c r="D827" s="62"/>
    </row>
    <row r="828" ht="15.75" customHeight="1">
      <c r="D828" s="62"/>
    </row>
    <row r="829" ht="15.75" customHeight="1">
      <c r="D829" s="62"/>
    </row>
    <row r="830" ht="15.75" customHeight="1">
      <c r="D830" s="62"/>
    </row>
    <row r="831" ht="15.75" customHeight="1">
      <c r="D831" s="62"/>
    </row>
    <row r="832" ht="15.75" customHeight="1">
      <c r="D832" s="62"/>
    </row>
    <row r="833" ht="15.75" customHeight="1">
      <c r="D833" s="62"/>
    </row>
    <row r="834" ht="15.75" customHeight="1">
      <c r="D834" s="62"/>
    </row>
    <row r="835" ht="15.75" customHeight="1">
      <c r="D835" s="62"/>
    </row>
    <row r="836" ht="15.75" customHeight="1">
      <c r="D836" s="62"/>
    </row>
    <row r="837" ht="15.75" customHeight="1">
      <c r="D837" s="62"/>
    </row>
    <row r="838" ht="15.75" customHeight="1">
      <c r="D838" s="62"/>
    </row>
    <row r="839" ht="15.75" customHeight="1">
      <c r="D839" s="62"/>
    </row>
    <row r="840" ht="15.75" customHeight="1">
      <c r="D840" s="62"/>
    </row>
    <row r="841" ht="15.75" customHeight="1">
      <c r="D841" s="62"/>
    </row>
    <row r="842" ht="15.75" customHeight="1">
      <c r="D842" s="62"/>
    </row>
    <row r="843" ht="15.75" customHeight="1">
      <c r="D843" s="62"/>
    </row>
    <row r="844" ht="15.75" customHeight="1">
      <c r="D844" s="62"/>
    </row>
    <row r="845" ht="15.75" customHeight="1">
      <c r="D845" s="62"/>
    </row>
    <row r="846" ht="15.75" customHeight="1">
      <c r="D846" s="62"/>
    </row>
    <row r="847" ht="15.75" customHeight="1">
      <c r="D847" s="62"/>
    </row>
    <row r="848" ht="15.75" customHeight="1">
      <c r="D848" s="62"/>
    </row>
    <row r="849" ht="15.75" customHeight="1">
      <c r="D849" s="62"/>
    </row>
    <row r="850" ht="15.75" customHeight="1">
      <c r="D850" s="62"/>
    </row>
    <row r="851" ht="15.75" customHeight="1">
      <c r="D851" s="62"/>
    </row>
    <row r="852" ht="15.75" customHeight="1">
      <c r="D852" s="62"/>
    </row>
    <row r="853" ht="15.75" customHeight="1">
      <c r="D853" s="62"/>
    </row>
    <row r="854" ht="15.75" customHeight="1">
      <c r="D854" s="62"/>
    </row>
    <row r="855" ht="15.75" customHeight="1">
      <c r="D855" s="62"/>
    </row>
    <row r="856" ht="15.75" customHeight="1">
      <c r="D856" s="62"/>
    </row>
    <row r="857" ht="15.75" customHeight="1">
      <c r="D857" s="62"/>
    </row>
    <row r="858" ht="15.75" customHeight="1">
      <c r="D858" s="62"/>
    </row>
    <row r="859" ht="15.75" customHeight="1">
      <c r="D859" s="62"/>
    </row>
    <row r="860" ht="15.75" customHeight="1">
      <c r="D860" s="62"/>
    </row>
    <row r="861" ht="15.75" customHeight="1">
      <c r="D861" s="62"/>
    </row>
    <row r="862" ht="15.75" customHeight="1">
      <c r="D862" s="62"/>
    </row>
    <row r="863" ht="15.75" customHeight="1">
      <c r="D863" s="62"/>
    </row>
    <row r="864" ht="15.75" customHeight="1">
      <c r="D864" s="62"/>
    </row>
    <row r="865" ht="15.75" customHeight="1">
      <c r="D865" s="62"/>
    </row>
    <row r="866" ht="15.75" customHeight="1">
      <c r="D866" s="62"/>
    </row>
    <row r="867" ht="15.75" customHeight="1">
      <c r="D867" s="62"/>
    </row>
    <row r="868" ht="15.75" customHeight="1">
      <c r="D868" s="62"/>
    </row>
    <row r="869" ht="15.75" customHeight="1">
      <c r="D869" s="62"/>
    </row>
    <row r="870" ht="15.75" customHeight="1">
      <c r="D870" s="62"/>
    </row>
    <row r="871" ht="15.75" customHeight="1">
      <c r="D871" s="62"/>
    </row>
    <row r="872" ht="15.75" customHeight="1">
      <c r="D872" s="62"/>
    </row>
    <row r="873" ht="15.75" customHeight="1">
      <c r="D873" s="62"/>
    </row>
    <row r="874" ht="15.75" customHeight="1">
      <c r="D874" s="62"/>
    </row>
    <row r="875" ht="15.75" customHeight="1">
      <c r="D875" s="62"/>
    </row>
    <row r="876" ht="15.75" customHeight="1">
      <c r="D876" s="62"/>
    </row>
    <row r="877" ht="15.75" customHeight="1">
      <c r="D877" s="62"/>
    </row>
    <row r="878" ht="15.75" customHeight="1">
      <c r="D878" s="62"/>
    </row>
    <row r="879" ht="15.75" customHeight="1">
      <c r="D879" s="62"/>
    </row>
    <row r="880" ht="15.75" customHeight="1">
      <c r="D880" s="62"/>
    </row>
    <row r="881" ht="15.75" customHeight="1">
      <c r="D881" s="62"/>
    </row>
    <row r="882" ht="15.75" customHeight="1">
      <c r="D882" s="62"/>
    </row>
    <row r="883" ht="15.75" customHeight="1">
      <c r="D883" s="62"/>
    </row>
    <row r="884" ht="15.75" customHeight="1">
      <c r="D884" s="62"/>
    </row>
    <row r="885" ht="15.75" customHeight="1">
      <c r="D885" s="62"/>
    </row>
    <row r="886" ht="15.75" customHeight="1">
      <c r="D886" s="62"/>
    </row>
    <row r="887" ht="15.75" customHeight="1">
      <c r="D887" s="62"/>
    </row>
    <row r="888" ht="15.75" customHeight="1">
      <c r="D888" s="62"/>
    </row>
    <row r="889" ht="15.75" customHeight="1">
      <c r="D889" s="62"/>
    </row>
    <row r="890" ht="15.75" customHeight="1">
      <c r="D890" s="62"/>
    </row>
    <row r="891" ht="15.75" customHeight="1">
      <c r="D891" s="62"/>
    </row>
    <row r="892" ht="15.75" customHeight="1">
      <c r="D892" s="62"/>
    </row>
    <row r="893" ht="15.75" customHeight="1">
      <c r="D893" s="62"/>
    </row>
    <row r="894" ht="15.75" customHeight="1">
      <c r="D894" s="62"/>
    </row>
    <row r="895" ht="15.75" customHeight="1">
      <c r="D895" s="62"/>
    </row>
    <row r="896" ht="15.75" customHeight="1">
      <c r="D896" s="62"/>
    </row>
    <row r="897" ht="15.75" customHeight="1">
      <c r="D897" s="62"/>
    </row>
    <row r="898" ht="15.75" customHeight="1">
      <c r="D898" s="62"/>
    </row>
    <row r="899" ht="15.75" customHeight="1">
      <c r="D899" s="62"/>
    </row>
    <row r="900" ht="15.75" customHeight="1">
      <c r="D900" s="62"/>
    </row>
    <row r="901" ht="15.75" customHeight="1">
      <c r="D901" s="62"/>
    </row>
    <row r="902" ht="15.75" customHeight="1">
      <c r="D902" s="62"/>
    </row>
    <row r="903" ht="15.75" customHeight="1">
      <c r="D903" s="62"/>
    </row>
    <row r="904" ht="15.75" customHeight="1">
      <c r="D904" s="62"/>
    </row>
    <row r="905" ht="15.75" customHeight="1">
      <c r="D905" s="62"/>
    </row>
    <row r="906" ht="15.75" customHeight="1">
      <c r="D906" s="62"/>
    </row>
    <row r="907" ht="15.75" customHeight="1">
      <c r="D907" s="62"/>
    </row>
    <row r="908" ht="15.75" customHeight="1">
      <c r="D908" s="62"/>
    </row>
    <row r="909" ht="15.75" customHeight="1">
      <c r="D909" s="62"/>
    </row>
    <row r="910" ht="15.75" customHeight="1">
      <c r="D910" s="62"/>
    </row>
    <row r="911" ht="15.75" customHeight="1">
      <c r="D911" s="62"/>
    </row>
    <row r="912" ht="15.75" customHeight="1">
      <c r="D912" s="62"/>
    </row>
    <row r="913" ht="15.75" customHeight="1">
      <c r="D913" s="62"/>
    </row>
    <row r="914" ht="15.75" customHeight="1">
      <c r="D914" s="62"/>
    </row>
    <row r="915" ht="15.75" customHeight="1">
      <c r="D915" s="62"/>
    </row>
    <row r="916" ht="15.75" customHeight="1">
      <c r="D916" s="62"/>
    </row>
    <row r="917" ht="15.75" customHeight="1">
      <c r="D917" s="62"/>
    </row>
    <row r="918" ht="15.75" customHeight="1">
      <c r="D918" s="62"/>
    </row>
    <row r="919" ht="15.75" customHeight="1">
      <c r="D919" s="62"/>
    </row>
    <row r="920" ht="15.75" customHeight="1">
      <c r="D920" s="62"/>
    </row>
    <row r="921" ht="15.75" customHeight="1">
      <c r="D921" s="62"/>
    </row>
    <row r="922" ht="15.75" customHeight="1">
      <c r="D922" s="62"/>
    </row>
    <row r="923" ht="15.75" customHeight="1">
      <c r="D923" s="62"/>
    </row>
    <row r="924" ht="15.75" customHeight="1">
      <c r="D924" s="62"/>
    </row>
    <row r="925" ht="15.75" customHeight="1">
      <c r="D925" s="62"/>
    </row>
    <row r="926" ht="15.75" customHeight="1">
      <c r="D926" s="62"/>
    </row>
    <row r="927" ht="15.75" customHeight="1">
      <c r="D927" s="62"/>
    </row>
    <row r="928" ht="15.75" customHeight="1">
      <c r="D928" s="62"/>
    </row>
    <row r="929" ht="15.75" customHeight="1">
      <c r="D929" s="62"/>
    </row>
    <row r="930" ht="15.75" customHeight="1">
      <c r="D930" s="62"/>
    </row>
    <row r="931" ht="15.75" customHeight="1">
      <c r="D931" s="62"/>
    </row>
    <row r="932" ht="15.75" customHeight="1">
      <c r="D932" s="62"/>
    </row>
    <row r="933" ht="15.75" customHeight="1">
      <c r="D933" s="62"/>
    </row>
    <row r="934" ht="15.75" customHeight="1">
      <c r="D934" s="62"/>
    </row>
    <row r="935" ht="15.75" customHeight="1">
      <c r="D935" s="62"/>
    </row>
    <row r="936" ht="15.75" customHeight="1">
      <c r="D936" s="62"/>
    </row>
    <row r="937" ht="15.75" customHeight="1">
      <c r="D937" s="62"/>
    </row>
    <row r="938" ht="15.75" customHeight="1">
      <c r="D938" s="62"/>
    </row>
    <row r="939" ht="15.75" customHeight="1">
      <c r="D939" s="62"/>
    </row>
    <row r="940" ht="15.75" customHeight="1">
      <c r="D940" s="62"/>
    </row>
    <row r="941" ht="15.75" customHeight="1">
      <c r="D941" s="62"/>
    </row>
    <row r="942" ht="15.75" customHeight="1">
      <c r="D942" s="62"/>
    </row>
    <row r="943" ht="15.75" customHeight="1">
      <c r="D943" s="62"/>
    </row>
    <row r="944" ht="15.75" customHeight="1">
      <c r="D944" s="62"/>
    </row>
    <row r="945" ht="15.75" customHeight="1">
      <c r="D945" s="62"/>
    </row>
    <row r="946" ht="15.75" customHeight="1">
      <c r="D946" s="62"/>
    </row>
    <row r="947" ht="15.75" customHeight="1">
      <c r="D947" s="62"/>
    </row>
    <row r="948" ht="15.75" customHeight="1">
      <c r="D948" s="62"/>
    </row>
    <row r="949" ht="15.75" customHeight="1">
      <c r="D949" s="62"/>
    </row>
    <row r="950" ht="15.75" customHeight="1">
      <c r="D950" s="62"/>
    </row>
    <row r="951" ht="15.75" customHeight="1">
      <c r="D951" s="62"/>
    </row>
    <row r="952" ht="15.75" customHeight="1">
      <c r="D952" s="62"/>
    </row>
    <row r="953" ht="15.75" customHeight="1">
      <c r="D953" s="62"/>
    </row>
    <row r="954" ht="15.75" customHeight="1">
      <c r="D954" s="62"/>
    </row>
    <row r="955" ht="15.75" customHeight="1">
      <c r="D955" s="62"/>
    </row>
    <row r="956" ht="15.75" customHeight="1">
      <c r="D956" s="62"/>
    </row>
    <row r="957" ht="15.75" customHeight="1">
      <c r="D957" s="62"/>
    </row>
    <row r="958" ht="15.75" customHeight="1">
      <c r="D958" s="62"/>
    </row>
    <row r="959" ht="15.75" customHeight="1">
      <c r="D959" s="62"/>
    </row>
    <row r="960" ht="15.75" customHeight="1">
      <c r="D960" s="62"/>
    </row>
    <row r="961" ht="15.75" customHeight="1">
      <c r="D961" s="62"/>
    </row>
    <row r="962" ht="15.75" customHeight="1">
      <c r="D962" s="62"/>
    </row>
    <row r="963" ht="15.75" customHeight="1">
      <c r="D963" s="62"/>
    </row>
    <row r="964" ht="15.75" customHeight="1">
      <c r="D964" s="62"/>
    </row>
    <row r="965" ht="15.75" customHeight="1">
      <c r="D965" s="62"/>
    </row>
    <row r="966" ht="15.75" customHeight="1">
      <c r="D966" s="62"/>
    </row>
    <row r="967" ht="15.75" customHeight="1">
      <c r="D967" s="62"/>
    </row>
    <row r="968" ht="15.75" customHeight="1">
      <c r="D968" s="62"/>
    </row>
    <row r="969" ht="15.75" customHeight="1">
      <c r="D969" s="62"/>
    </row>
    <row r="970" ht="15.75" customHeight="1">
      <c r="D970" s="62"/>
    </row>
    <row r="971" ht="15.75" customHeight="1">
      <c r="D971" s="62"/>
    </row>
    <row r="972" ht="15.75" customHeight="1">
      <c r="D972" s="62"/>
    </row>
    <row r="973" ht="15.75" customHeight="1">
      <c r="D973" s="62"/>
    </row>
    <row r="974" ht="15.75" customHeight="1">
      <c r="D974" s="62"/>
    </row>
    <row r="975" ht="15.75" customHeight="1">
      <c r="D975" s="62"/>
    </row>
    <row r="976" ht="15.75" customHeight="1">
      <c r="D976" s="62"/>
    </row>
    <row r="977" ht="15.75" customHeight="1">
      <c r="D977" s="62"/>
    </row>
    <row r="978" ht="15.75" customHeight="1">
      <c r="D978" s="62"/>
    </row>
    <row r="979" ht="15.75" customHeight="1">
      <c r="D979" s="62"/>
    </row>
    <row r="980" ht="15.75" customHeight="1">
      <c r="D980" s="62"/>
    </row>
    <row r="981" ht="15.75" customHeight="1">
      <c r="D981" s="62"/>
    </row>
    <row r="982" ht="15.75" customHeight="1">
      <c r="D982" s="62"/>
    </row>
    <row r="983" ht="15.75" customHeight="1">
      <c r="D983" s="62"/>
    </row>
    <row r="984" ht="15.75" customHeight="1">
      <c r="D984" s="62"/>
    </row>
    <row r="985" ht="15.75" customHeight="1">
      <c r="D985" s="62"/>
    </row>
    <row r="986" ht="15.75" customHeight="1">
      <c r="D986" s="62"/>
    </row>
    <row r="987" ht="15.75" customHeight="1">
      <c r="D987" s="62"/>
    </row>
    <row r="988" ht="15.75" customHeight="1">
      <c r="D988" s="62"/>
    </row>
    <row r="989" ht="15.75" customHeight="1">
      <c r="D989" s="62"/>
    </row>
    <row r="990" ht="15.75" customHeight="1">
      <c r="D990" s="62"/>
    </row>
    <row r="991" ht="15.75" customHeight="1">
      <c r="D991" s="62"/>
    </row>
    <row r="992" ht="15.75" customHeight="1">
      <c r="D992" s="62"/>
    </row>
    <row r="993" ht="15.75" customHeight="1">
      <c r="D993" s="62"/>
    </row>
    <row r="994" ht="15.75" customHeight="1">
      <c r="D994" s="62"/>
    </row>
    <row r="995" ht="15.75" customHeight="1">
      <c r="D995" s="62"/>
    </row>
    <row r="996" ht="15.75" customHeight="1">
      <c r="D996" s="62"/>
    </row>
    <row r="997" ht="15.75" customHeight="1">
      <c r="D997" s="62"/>
    </row>
    <row r="998" ht="15.75" customHeight="1">
      <c r="D998" s="62"/>
    </row>
    <row r="999" ht="15.75" customHeight="1">
      <c r="D999" s="62"/>
    </row>
    <row r="1000" ht="15.75" customHeight="1">
      <c r="D1000" s="62"/>
    </row>
    <row r="1001" ht="15.75" customHeight="1">
      <c r="D1001" s="62"/>
    </row>
  </sheetData>
  <mergeCells count="16">
    <mergeCell ref="B9:E9"/>
    <mergeCell ref="B10:E10"/>
    <mergeCell ref="B11:C11"/>
    <mergeCell ref="D11:E11"/>
    <mergeCell ref="B12:C12"/>
    <mergeCell ref="D12:E12"/>
    <mergeCell ref="B13:E13"/>
    <mergeCell ref="B14:E17"/>
    <mergeCell ref="A2:F2"/>
    <mergeCell ref="A3:F3"/>
    <mergeCell ref="A4:F4"/>
    <mergeCell ref="A5:B5"/>
    <mergeCell ref="A6:B6"/>
    <mergeCell ref="A7:B7"/>
    <mergeCell ref="A8:B8"/>
    <mergeCell ref="A1:B1"/>
  </mergeCells>
  <dataValidations>
    <dataValidation type="list" allowBlank="1" showErrorMessage="1" sqref="C6:C8">
      <formula1>'Reference Sheet'!$A$1:$A$3</formula1>
    </dataValidation>
  </dataValidations>
  <hyperlinks>
    <hyperlink r:id="rId1" ref="A1"/>
  </hyperlinks>
  <printOptions/>
  <pageMargins bottom="0.75" footer="0.0" header="0.0" left="0.7" right="0.7" top="0.75"/>
  <pageSetup orientation="landscape"/>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29"/>
    <col customWidth="1" min="2" max="2" width="18.43"/>
    <col customWidth="1" min="3" max="3" width="27.0"/>
    <col customWidth="1" min="4" max="4" width="48.86"/>
    <col customWidth="1" min="5" max="5" width="43.14"/>
    <col customWidth="1" min="6" max="6" width="42.29"/>
    <col customWidth="1" min="7" max="7" width="68.71"/>
    <col customWidth="1" hidden="1" min="8" max="8" width="5.86"/>
    <col customWidth="1" hidden="1" min="9" max="9" width="2.29"/>
    <col customWidth="1" hidden="1" min="10" max="10" width="5.86"/>
    <col customWidth="1" min="11" max="26" width="9.14"/>
  </cols>
  <sheetData>
    <row r="1">
      <c r="A1" s="38" t="s">
        <v>27</v>
      </c>
      <c r="C1" s="39"/>
      <c r="D1" s="39"/>
      <c r="E1" s="39"/>
      <c r="F1" s="39"/>
      <c r="G1" s="40"/>
      <c r="H1" s="40"/>
      <c r="I1" s="40"/>
      <c r="J1" s="40"/>
      <c r="K1" s="40"/>
      <c r="L1" s="40"/>
      <c r="M1" s="40"/>
      <c r="N1" s="40"/>
      <c r="O1" s="40"/>
      <c r="P1" s="40"/>
      <c r="Q1" s="40"/>
      <c r="R1" s="40"/>
      <c r="S1" s="40"/>
      <c r="T1" s="40"/>
      <c r="U1" s="40"/>
      <c r="V1" s="40"/>
      <c r="W1" s="40"/>
      <c r="X1" s="40"/>
      <c r="Y1" s="40"/>
      <c r="Z1" s="40"/>
    </row>
    <row r="2">
      <c r="A2" s="41" t="s">
        <v>96</v>
      </c>
      <c r="B2" s="42"/>
      <c r="C2" s="42"/>
      <c r="D2" s="42"/>
      <c r="E2" s="42"/>
      <c r="F2" s="43"/>
    </row>
    <row r="3" ht="36.75" customHeight="1">
      <c r="A3" s="44" t="s">
        <v>97</v>
      </c>
      <c r="B3" s="42"/>
      <c r="C3" s="42"/>
      <c r="D3" s="42"/>
      <c r="E3" s="42"/>
      <c r="F3" s="43"/>
    </row>
    <row r="4" ht="46.5" customHeight="1">
      <c r="A4" s="45" t="s">
        <v>98</v>
      </c>
    </row>
    <row r="5">
      <c r="A5" s="46" t="s">
        <v>31</v>
      </c>
      <c r="B5" s="18"/>
      <c r="C5" s="47" t="s">
        <v>32</v>
      </c>
      <c r="D5" s="47" t="s">
        <v>33</v>
      </c>
      <c r="E5" s="47" t="s">
        <v>34</v>
      </c>
      <c r="F5" s="47" t="s">
        <v>35</v>
      </c>
      <c r="G5" s="47" t="s">
        <v>36</v>
      </c>
    </row>
    <row r="6">
      <c r="A6" s="48" t="s">
        <v>99</v>
      </c>
      <c r="B6" s="18"/>
      <c r="C6" s="49" t="s">
        <v>38</v>
      </c>
      <c r="D6" s="50" t="s">
        <v>100</v>
      </c>
      <c r="E6" s="50" t="s">
        <v>101</v>
      </c>
      <c r="F6" s="50" t="s">
        <v>102</v>
      </c>
      <c r="G6" s="50" t="s">
        <v>103</v>
      </c>
      <c r="H6" s="51">
        <f>VLOOKUP(C6,'Reference Sheet'!$A$1:$B$3,2)</f>
        <v>2</v>
      </c>
      <c r="I6" s="51"/>
      <c r="J6" s="52"/>
      <c r="K6" s="52"/>
      <c r="L6" s="52"/>
      <c r="M6" s="52"/>
      <c r="N6" s="52"/>
      <c r="O6" s="52"/>
      <c r="P6" s="52"/>
      <c r="Q6" s="52"/>
      <c r="R6" s="52"/>
      <c r="S6" s="52"/>
      <c r="T6" s="52"/>
      <c r="U6" s="52"/>
      <c r="V6" s="52"/>
      <c r="W6" s="52"/>
      <c r="X6" s="52"/>
      <c r="Y6" s="52"/>
      <c r="Z6" s="52"/>
    </row>
    <row r="7">
      <c r="A7" s="53" t="s">
        <v>104</v>
      </c>
      <c r="B7" s="18"/>
      <c r="C7" s="49" t="s">
        <v>38</v>
      </c>
      <c r="D7" s="50" t="s">
        <v>105</v>
      </c>
      <c r="E7" s="50" t="s">
        <v>106</v>
      </c>
      <c r="F7" s="50" t="s">
        <v>107</v>
      </c>
      <c r="G7" s="50" t="s">
        <v>108</v>
      </c>
      <c r="H7" s="51">
        <f>VLOOKUP(C7,'Reference Sheet'!$A$1:$B$3,2)</f>
        <v>2</v>
      </c>
      <c r="I7" s="51"/>
      <c r="J7" s="52"/>
      <c r="K7" s="52"/>
      <c r="L7" s="52"/>
      <c r="M7" s="52"/>
      <c r="N7" s="52"/>
      <c r="O7" s="52"/>
      <c r="P7" s="52"/>
      <c r="Q7" s="52"/>
      <c r="R7" s="52"/>
      <c r="S7" s="52"/>
      <c r="T7" s="52"/>
      <c r="U7" s="52"/>
      <c r="V7" s="52"/>
      <c r="W7" s="52"/>
      <c r="X7" s="52"/>
      <c r="Y7" s="52"/>
      <c r="Z7" s="52"/>
    </row>
    <row r="8">
      <c r="A8" s="53" t="s">
        <v>109</v>
      </c>
      <c r="B8" s="18"/>
      <c r="C8" s="49" t="s">
        <v>38</v>
      </c>
      <c r="D8" s="50" t="s">
        <v>110</v>
      </c>
      <c r="E8" s="50" t="s">
        <v>111</v>
      </c>
      <c r="F8" s="50" t="s">
        <v>112</v>
      </c>
      <c r="G8" s="50" t="s">
        <v>113</v>
      </c>
      <c r="H8" s="51">
        <f>VLOOKUP(C8,'Reference Sheet'!$A$1:$B$3,2)</f>
        <v>2</v>
      </c>
      <c r="I8" s="51"/>
      <c r="J8" s="52"/>
      <c r="K8" s="52"/>
      <c r="L8" s="52"/>
      <c r="M8" s="52"/>
      <c r="N8" s="52"/>
      <c r="O8" s="52"/>
      <c r="P8" s="52"/>
      <c r="Q8" s="52"/>
      <c r="R8" s="52"/>
      <c r="S8" s="52"/>
      <c r="T8" s="52"/>
      <c r="U8" s="52"/>
      <c r="V8" s="52"/>
      <c r="W8" s="52"/>
      <c r="X8" s="52"/>
      <c r="Y8" s="52"/>
      <c r="Z8" s="52"/>
    </row>
    <row r="9" ht="34.5" customHeight="1">
      <c r="B9" s="54" t="s">
        <v>53</v>
      </c>
      <c r="C9" s="55"/>
      <c r="D9" s="55"/>
      <c r="E9" s="55"/>
      <c r="F9" s="56"/>
      <c r="G9" s="56"/>
      <c r="H9" s="56"/>
      <c r="I9" s="56"/>
      <c r="J9" s="56"/>
      <c r="K9" s="56"/>
      <c r="L9" s="56"/>
      <c r="M9" s="56"/>
      <c r="N9" s="56"/>
      <c r="O9" s="56"/>
      <c r="P9" s="56"/>
      <c r="Q9" s="56"/>
      <c r="R9" s="56"/>
      <c r="S9" s="56"/>
      <c r="T9" s="56"/>
      <c r="U9" s="56"/>
      <c r="V9" s="56"/>
      <c r="W9" s="56"/>
      <c r="X9" s="56"/>
      <c r="Y9" s="56"/>
      <c r="Z9" s="56"/>
    </row>
    <row r="10">
      <c r="A10" s="57"/>
      <c r="B10" s="58" t="s">
        <v>114</v>
      </c>
      <c r="C10" s="42"/>
      <c r="D10" s="42"/>
      <c r="E10" s="43"/>
      <c r="H10" s="23" t="b">
        <f>IF(OR(H6=0, H7=0, H8=0), FALSE, TRUE)</f>
        <v>1</v>
      </c>
    </row>
    <row r="11" ht="57.0" customHeight="1">
      <c r="A11" s="57"/>
      <c r="B11" s="59" t="s">
        <v>55</v>
      </c>
      <c r="D11" s="60">
        <f>IFERROR(H11,"")</f>
        <v>6</v>
      </c>
      <c r="H11" s="23">
        <f>SUM(H6:H8)</f>
        <v>6</v>
      </c>
    </row>
    <row r="12" ht="85.5" customHeight="1">
      <c r="A12" s="57"/>
      <c r="B12" s="59" t="s">
        <v>56</v>
      </c>
      <c r="D12" s="61" t="str">
        <f>IFERROR(VLOOKUP(H12,'Reference Sheet'!$A$18:$B$20,2,FALSE),"")</f>
        <v>2: Meets expectations</v>
      </c>
      <c r="E12" s="43"/>
      <c r="F12" s="52"/>
      <c r="G12" s="52"/>
      <c r="H12" s="52">
        <f>SUM(J18:J29)</f>
        <v>2</v>
      </c>
      <c r="I12" s="52"/>
      <c r="J12" s="52"/>
      <c r="K12" s="52"/>
      <c r="L12" s="52"/>
      <c r="M12" s="52"/>
      <c r="N12" s="52"/>
      <c r="O12" s="52"/>
      <c r="P12" s="52"/>
      <c r="Q12" s="52"/>
      <c r="R12" s="52"/>
      <c r="S12" s="52"/>
      <c r="T12" s="52"/>
      <c r="U12" s="52"/>
      <c r="V12" s="52"/>
      <c r="W12" s="52"/>
      <c r="X12" s="52"/>
      <c r="Y12" s="52"/>
      <c r="Z12" s="52"/>
    </row>
    <row r="13">
      <c r="B13" s="58" t="s">
        <v>115</v>
      </c>
      <c r="C13" s="42"/>
      <c r="D13" s="42"/>
      <c r="E13" s="43"/>
    </row>
    <row r="14">
      <c r="B14" s="62"/>
    </row>
    <row r="15" ht="15.0" customHeight="1"/>
    <row r="16">
      <c r="A16" s="51"/>
    </row>
    <row r="17" ht="53.25" customHeight="1"/>
    <row r="18">
      <c r="D18" s="62"/>
      <c r="F18" s="52"/>
      <c r="G18" s="52"/>
      <c r="H18" s="63">
        <v>6.0</v>
      </c>
      <c r="I18" s="63">
        <v>2.0</v>
      </c>
      <c r="J18" s="52">
        <f t="shared" ref="J18:J23" si="1">IF(AND(H$10=TRUE,$H$11=H18),I18,0)</f>
        <v>2</v>
      </c>
      <c r="K18" s="52"/>
      <c r="L18" s="52"/>
      <c r="M18" s="52"/>
      <c r="N18" s="52"/>
      <c r="O18" s="52"/>
      <c r="P18" s="52"/>
      <c r="Q18" s="52"/>
      <c r="R18" s="52"/>
      <c r="S18" s="52"/>
      <c r="T18" s="52"/>
      <c r="U18" s="52"/>
      <c r="V18" s="52"/>
      <c r="W18" s="52"/>
      <c r="X18" s="52"/>
      <c r="Y18" s="52"/>
      <c r="Z18" s="52"/>
    </row>
    <row r="19">
      <c r="D19" s="62"/>
      <c r="H19" s="64">
        <v>5.0</v>
      </c>
      <c r="I19" s="64">
        <v>2.0</v>
      </c>
      <c r="J19" s="23">
        <f t="shared" si="1"/>
        <v>0</v>
      </c>
    </row>
    <row r="20">
      <c r="D20" s="62"/>
      <c r="H20" s="64">
        <v>4.0</v>
      </c>
      <c r="I20" s="64">
        <v>1.0</v>
      </c>
      <c r="J20" s="23">
        <f t="shared" si="1"/>
        <v>0</v>
      </c>
    </row>
    <row r="21">
      <c r="D21" s="62"/>
      <c r="H21" s="64">
        <v>3.0</v>
      </c>
      <c r="I21" s="64">
        <v>1.0</v>
      </c>
      <c r="J21" s="23">
        <f t="shared" si="1"/>
        <v>0</v>
      </c>
    </row>
    <row r="22" ht="15.75" customHeight="1">
      <c r="D22" s="62"/>
      <c r="H22" s="64">
        <v>2.0</v>
      </c>
      <c r="I22" s="64">
        <v>0.0</v>
      </c>
      <c r="J22" s="23">
        <f t="shared" si="1"/>
        <v>0</v>
      </c>
    </row>
    <row r="23" ht="15.75" customHeight="1">
      <c r="D23" s="62"/>
      <c r="H23" s="64">
        <v>1.0</v>
      </c>
      <c r="I23" s="64">
        <v>0.0</v>
      </c>
      <c r="J23" s="23">
        <f t="shared" si="1"/>
        <v>0</v>
      </c>
    </row>
    <row r="24" ht="15.75" customHeight="1">
      <c r="D24" s="62"/>
    </row>
    <row r="25" ht="15.75" customHeight="1">
      <c r="D25" s="62"/>
      <c r="H25" s="65">
        <v>5.0</v>
      </c>
      <c r="I25" s="65">
        <v>0.0</v>
      </c>
      <c r="J25" s="23">
        <f t="shared" ref="J25:J29" si="2">IF(AND(H$10=FALSE,$H$11=H25),I25,0)</f>
        <v>0</v>
      </c>
    </row>
    <row r="26" ht="15.75" customHeight="1">
      <c r="D26" s="62"/>
      <c r="H26" s="65">
        <v>4.0</v>
      </c>
      <c r="I26" s="65">
        <v>0.0</v>
      </c>
      <c r="J26" s="23">
        <f t="shared" si="2"/>
        <v>0</v>
      </c>
    </row>
    <row r="27" ht="15.75" customHeight="1">
      <c r="D27" s="62"/>
      <c r="H27" s="65">
        <v>3.0</v>
      </c>
      <c r="I27" s="65">
        <v>0.0</v>
      </c>
      <c r="J27" s="23">
        <f t="shared" si="2"/>
        <v>0</v>
      </c>
    </row>
    <row r="28" ht="15.75" customHeight="1">
      <c r="D28" s="62"/>
      <c r="H28" s="65">
        <v>2.0</v>
      </c>
      <c r="I28" s="65">
        <v>0.0</v>
      </c>
      <c r="J28" s="23">
        <f t="shared" si="2"/>
        <v>0</v>
      </c>
    </row>
    <row r="29" ht="15.75" customHeight="1">
      <c r="D29" s="62"/>
      <c r="H29" s="65">
        <v>1.0</v>
      </c>
      <c r="I29" s="65">
        <v>0.0</v>
      </c>
      <c r="J29" s="23">
        <f t="shared" si="2"/>
        <v>0</v>
      </c>
    </row>
    <row r="30" ht="15.75" customHeight="1">
      <c r="D30" s="62"/>
    </row>
    <row r="31" ht="15.75" customHeight="1">
      <c r="D31" s="62"/>
    </row>
    <row r="32" ht="15.75" customHeight="1">
      <c r="D32" s="62"/>
    </row>
    <row r="33" ht="15.75" customHeight="1">
      <c r="D33" s="62"/>
    </row>
    <row r="34" ht="15.75" customHeight="1">
      <c r="D34" s="62"/>
    </row>
    <row r="35" ht="15.75" customHeight="1">
      <c r="D35" s="62"/>
    </row>
    <row r="36" ht="15.75" customHeight="1">
      <c r="D36" s="62"/>
    </row>
    <row r="37" ht="15.75" customHeight="1">
      <c r="D37" s="62"/>
    </row>
    <row r="38" ht="15.75" customHeight="1">
      <c r="D38" s="62"/>
    </row>
    <row r="39" ht="15.75" customHeight="1">
      <c r="D39" s="62"/>
    </row>
    <row r="40" ht="15.75" customHeight="1">
      <c r="D40" s="62"/>
    </row>
    <row r="41" ht="15.75" customHeight="1">
      <c r="D41" s="62"/>
    </row>
    <row r="42" ht="15.75" customHeight="1">
      <c r="D42" s="62"/>
    </row>
    <row r="43" ht="15.75" customHeight="1">
      <c r="D43" s="62"/>
    </row>
    <row r="44" ht="15.75" customHeight="1">
      <c r="D44" s="62"/>
    </row>
    <row r="45" ht="15.75" customHeight="1">
      <c r="D45" s="62"/>
    </row>
    <row r="46" ht="15.75" customHeight="1">
      <c r="D46" s="62"/>
    </row>
    <row r="47" ht="15.75" customHeight="1">
      <c r="D47" s="62"/>
    </row>
    <row r="48" ht="15.75" customHeight="1">
      <c r="D48" s="62"/>
    </row>
    <row r="49" ht="15.75" customHeight="1">
      <c r="D49" s="62"/>
    </row>
    <row r="50" ht="15.75" customHeight="1">
      <c r="D50" s="62"/>
    </row>
    <row r="51" ht="15.75" customHeight="1">
      <c r="D51" s="62"/>
    </row>
    <row r="52" ht="15.75" customHeight="1">
      <c r="D52" s="62"/>
    </row>
    <row r="53" ht="15.75" customHeight="1">
      <c r="D53" s="62"/>
    </row>
    <row r="54" ht="15.75" customHeight="1">
      <c r="D54" s="62"/>
    </row>
    <row r="55" ht="15.75" customHeight="1">
      <c r="D55" s="62"/>
    </row>
    <row r="56" ht="15.75" customHeight="1">
      <c r="D56" s="62"/>
    </row>
    <row r="57" ht="15.75" customHeight="1">
      <c r="D57" s="62"/>
    </row>
    <row r="58" ht="15.75" customHeight="1">
      <c r="D58" s="62"/>
    </row>
    <row r="59" ht="15.75" customHeight="1">
      <c r="D59" s="62"/>
    </row>
    <row r="60" ht="15.75" customHeight="1">
      <c r="D60" s="62"/>
    </row>
    <row r="61" ht="15.75" customHeight="1">
      <c r="D61" s="62"/>
    </row>
    <row r="62" ht="15.75" customHeight="1">
      <c r="D62" s="62"/>
    </row>
    <row r="63" ht="15.75" customHeight="1">
      <c r="D63" s="62"/>
    </row>
    <row r="64" ht="15.75" customHeight="1">
      <c r="D64" s="62"/>
    </row>
    <row r="65" ht="15.75" customHeight="1">
      <c r="D65" s="62"/>
    </row>
    <row r="66" ht="15.75" customHeight="1">
      <c r="D66" s="62"/>
    </row>
    <row r="67" ht="15.75" customHeight="1">
      <c r="D67" s="62"/>
    </row>
    <row r="68" ht="15.75" customHeight="1">
      <c r="D68" s="62"/>
    </row>
    <row r="69" ht="15.75" customHeight="1">
      <c r="D69" s="62"/>
    </row>
    <row r="70" ht="15.75" customHeight="1">
      <c r="D70" s="62"/>
    </row>
    <row r="71" ht="15.75" customHeight="1">
      <c r="D71" s="62"/>
    </row>
    <row r="72" ht="15.75" customHeight="1">
      <c r="D72" s="62"/>
    </row>
    <row r="73" ht="15.75" customHeight="1">
      <c r="D73" s="62"/>
    </row>
    <row r="74" ht="15.75" customHeight="1">
      <c r="D74" s="62"/>
    </row>
    <row r="75" ht="15.75" customHeight="1">
      <c r="D75" s="62"/>
    </row>
    <row r="76" ht="15.75" customHeight="1">
      <c r="D76" s="62"/>
    </row>
    <row r="77" ht="15.75" customHeight="1">
      <c r="D77" s="62"/>
    </row>
    <row r="78" ht="15.75" customHeight="1">
      <c r="D78" s="62"/>
    </row>
    <row r="79" ht="15.75" customHeight="1">
      <c r="D79" s="62"/>
    </row>
    <row r="80" ht="15.75" customHeight="1">
      <c r="D80" s="62"/>
    </row>
    <row r="81" ht="15.75" customHeight="1">
      <c r="D81" s="62"/>
    </row>
    <row r="82" ht="15.75" customHeight="1">
      <c r="D82" s="62"/>
    </row>
    <row r="83" ht="15.75" customHeight="1">
      <c r="D83" s="62"/>
    </row>
    <row r="84" ht="15.75" customHeight="1">
      <c r="D84" s="62"/>
    </row>
    <row r="85" ht="15.75" customHeight="1">
      <c r="D85" s="62"/>
    </row>
    <row r="86" ht="15.75" customHeight="1">
      <c r="D86" s="62"/>
    </row>
    <row r="87" ht="15.75" customHeight="1">
      <c r="D87" s="62"/>
    </row>
    <row r="88" ht="15.75" customHeight="1">
      <c r="D88" s="62"/>
    </row>
    <row r="89" ht="15.75" customHeight="1">
      <c r="D89" s="62"/>
    </row>
    <row r="90" ht="15.75" customHeight="1">
      <c r="D90" s="62"/>
    </row>
    <row r="91" ht="15.75" customHeight="1">
      <c r="D91" s="62"/>
    </row>
    <row r="92" ht="15.75" customHeight="1">
      <c r="D92" s="62"/>
    </row>
    <row r="93" ht="15.75" customHeight="1">
      <c r="D93" s="62"/>
    </row>
    <row r="94" ht="15.75" customHeight="1">
      <c r="D94" s="62"/>
    </row>
    <row r="95" ht="15.75" customHeight="1">
      <c r="D95" s="62"/>
    </row>
    <row r="96" ht="15.75" customHeight="1">
      <c r="D96" s="62"/>
    </row>
    <row r="97" ht="15.75" customHeight="1">
      <c r="D97" s="62"/>
    </row>
    <row r="98" ht="15.75" customHeight="1">
      <c r="D98" s="62"/>
    </row>
    <row r="99" ht="15.75" customHeight="1">
      <c r="D99" s="62"/>
    </row>
    <row r="100" ht="15.75" customHeight="1">
      <c r="D100" s="62"/>
    </row>
    <row r="101" ht="15.75" customHeight="1">
      <c r="D101" s="62"/>
    </row>
    <row r="102" ht="15.75" customHeight="1">
      <c r="D102" s="62"/>
    </row>
    <row r="103" ht="15.75" customHeight="1">
      <c r="D103" s="62"/>
    </row>
    <row r="104" ht="15.75" customHeight="1">
      <c r="D104" s="62"/>
    </row>
    <row r="105" ht="15.75" customHeight="1">
      <c r="D105" s="62"/>
    </row>
    <row r="106" ht="15.75" customHeight="1">
      <c r="D106" s="62"/>
    </row>
    <row r="107" ht="15.75" customHeight="1">
      <c r="D107" s="62"/>
    </row>
    <row r="108" ht="15.75" customHeight="1">
      <c r="D108" s="62"/>
    </row>
    <row r="109" ht="15.75" customHeight="1">
      <c r="D109" s="62"/>
    </row>
    <row r="110" ht="15.75" customHeight="1">
      <c r="D110" s="62"/>
    </row>
    <row r="111" ht="15.75" customHeight="1">
      <c r="D111" s="62"/>
    </row>
    <row r="112" ht="15.75" customHeight="1">
      <c r="D112" s="62"/>
    </row>
    <row r="113" ht="15.75" customHeight="1">
      <c r="D113" s="62"/>
    </row>
    <row r="114" ht="15.75" customHeight="1">
      <c r="D114" s="62"/>
    </row>
    <row r="115" ht="15.75" customHeight="1">
      <c r="D115" s="62"/>
    </row>
    <row r="116" ht="15.75" customHeight="1">
      <c r="D116" s="62"/>
    </row>
    <row r="117" ht="15.75" customHeight="1">
      <c r="D117" s="62"/>
    </row>
    <row r="118" ht="15.75" customHeight="1">
      <c r="D118" s="62"/>
    </row>
    <row r="119" ht="15.75" customHeight="1">
      <c r="D119" s="62"/>
    </row>
    <row r="120" ht="15.75" customHeight="1">
      <c r="D120" s="62"/>
    </row>
    <row r="121" ht="15.75" customHeight="1">
      <c r="D121" s="62"/>
    </row>
    <row r="122" ht="15.75" customHeight="1">
      <c r="D122" s="62"/>
    </row>
    <row r="123" ht="15.75" customHeight="1">
      <c r="D123" s="62"/>
    </row>
    <row r="124" ht="15.75" customHeight="1">
      <c r="D124" s="62"/>
    </row>
    <row r="125" ht="15.75" customHeight="1">
      <c r="D125" s="62"/>
    </row>
    <row r="126" ht="15.75" customHeight="1">
      <c r="D126" s="62"/>
    </row>
    <row r="127" ht="15.75" customHeight="1">
      <c r="D127" s="62"/>
    </row>
    <row r="128" ht="15.75" customHeight="1">
      <c r="D128" s="62"/>
    </row>
    <row r="129" ht="15.75" customHeight="1">
      <c r="D129" s="62"/>
    </row>
    <row r="130" ht="15.75" customHeight="1">
      <c r="D130" s="62"/>
    </row>
    <row r="131" ht="15.75" customHeight="1">
      <c r="D131" s="62"/>
    </row>
    <row r="132" ht="15.75" customHeight="1">
      <c r="D132" s="62"/>
    </row>
    <row r="133" ht="15.75" customHeight="1">
      <c r="D133" s="62"/>
    </row>
    <row r="134" ht="15.75" customHeight="1">
      <c r="D134" s="62"/>
    </row>
    <row r="135" ht="15.75" customHeight="1">
      <c r="D135" s="62"/>
    </row>
    <row r="136" ht="15.75" customHeight="1">
      <c r="D136" s="62"/>
    </row>
    <row r="137" ht="15.75" customHeight="1">
      <c r="D137" s="62"/>
    </row>
    <row r="138" ht="15.75" customHeight="1">
      <c r="D138" s="62"/>
    </row>
    <row r="139" ht="15.75" customHeight="1">
      <c r="D139" s="62"/>
    </row>
    <row r="140" ht="15.75" customHeight="1">
      <c r="D140" s="62"/>
    </row>
    <row r="141" ht="15.75" customHeight="1">
      <c r="D141" s="62"/>
    </row>
    <row r="142" ht="15.75" customHeight="1">
      <c r="D142" s="62"/>
    </row>
    <row r="143" ht="15.75" customHeight="1">
      <c r="D143" s="62"/>
    </row>
    <row r="144" ht="15.75" customHeight="1">
      <c r="D144" s="62"/>
    </row>
    <row r="145" ht="15.75" customHeight="1">
      <c r="D145" s="62"/>
    </row>
    <row r="146" ht="15.75" customHeight="1">
      <c r="D146" s="62"/>
    </row>
    <row r="147" ht="15.75" customHeight="1">
      <c r="D147" s="62"/>
    </row>
    <row r="148" ht="15.75" customHeight="1">
      <c r="D148" s="62"/>
    </row>
    <row r="149" ht="15.75" customHeight="1">
      <c r="D149" s="62"/>
    </row>
    <row r="150" ht="15.75" customHeight="1">
      <c r="D150" s="62"/>
    </row>
    <row r="151" ht="15.75" customHeight="1">
      <c r="D151" s="62"/>
    </row>
    <row r="152" ht="15.75" customHeight="1">
      <c r="D152" s="62"/>
    </row>
    <row r="153" ht="15.75" customHeight="1">
      <c r="D153" s="62"/>
    </row>
    <row r="154" ht="15.75" customHeight="1">
      <c r="D154" s="62"/>
    </row>
    <row r="155" ht="15.75" customHeight="1">
      <c r="D155" s="62"/>
    </row>
    <row r="156" ht="15.75" customHeight="1">
      <c r="D156" s="62"/>
    </row>
    <row r="157" ht="15.75" customHeight="1">
      <c r="D157" s="62"/>
    </row>
    <row r="158" ht="15.75" customHeight="1">
      <c r="D158" s="62"/>
    </row>
    <row r="159" ht="15.75" customHeight="1">
      <c r="D159" s="62"/>
    </row>
    <row r="160" ht="15.75" customHeight="1">
      <c r="D160" s="62"/>
    </row>
    <row r="161" ht="15.75" customHeight="1">
      <c r="D161" s="62"/>
    </row>
    <row r="162" ht="15.75" customHeight="1">
      <c r="D162" s="62"/>
    </row>
    <row r="163" ht="15.75" customHeight="1">
      <c r="D163" s="62"/>
    </row>
    <row r="164" ht="15.75" customHeight="1">
      <c r="D164" s="62"/>
    </row>
    <row r="165" ht="15.75" customHeight="1">
      <c r="D165" s="62"/>
    </row>
    <row r="166" ht="15.75" customHeight="1">
      <c r="D166" s="62"/>
    </row>
    <row r="167" ht="15.75" customHeight="1">
      <c r="D167" s="62"/>
    </row>
    <row r="168" ht="15.75" customHeight="1">
      <c r="D168" s="62"/>
    </row>
    <row r="169" ht="15.75" customHeight="1">
      <c r="D169" s="62"/>
    </row>
    <row r="170" ht="15.75" customHeight="1">
      <c r="D170" s="62"/>
    </row>
    <row r="171" ht="15.75" customHeight="1">
      <c r="D171" s="62"/>
    </row>
    <row r="172" ht="15.75" customHeight="1">
      <c r="D172" s="62"/>
    </row>
    <row r="173" ht="15.75" customHeight="1">
      <c r="D173" s="62"/>
    </row>
    <row r="174" ht="15.75" customHeight="1">
      <c r="D174" s="62"/>
    </row>
    <row r="175" ht="15.75" customHeight="1">
      <c r="D175" s="62"/>
    </row>
    <row r="176" ht="15.75" customHeight="1">
      <c r="D176" s="62"/>
    </row>
    <row r="177" ht="15.75" customHeight="1">
      <c r="D177" s="62"/>
    </row>
    <row r="178" ht="15.75" customHeight="1">
      <c r="D178" s="62"/>
    </row>
    <row r="179" ht="15.75" customHeight="1">
      <c r="D179" s="62"/>
    </row>
    <row r="180" ht="15.75" customHeight="1">
      <c r="D180" s="62"/>
    </row>
    <row r="181" ht="15.75" customHeight="1">
      <c r="D181" s="62"/>
    </row>
    <row r="182" ht="15.75" customHeight="1">
      <c r="D182" s="62"/>
    </row>
    <row r="183" ht="15.75" customHeight="1">
      <c r="D183" s="62"/>
    </row>
    <row r="184" ht="15.75" customHeight="1">
      <c r="D184" s="62"/>
    </row>
    <row r="185" ht="15.75" customHeight="1">
      <c r="D185" s="62"/>
    </row>
    <row r="186" ht="15.75" customHeight="1">
      <c r="D186" s="62"/>
    </row>
    <row r="187" ht="15.75" customHeight="1">
      <c r="D187" s="62"/>
    </row>
    <row r="188" ht="15.75" customHeight="1">
      <c r="D188" s="62"/>
    </row>
    <row r="189" ht="15.75" customHeight="1">
      <c r="D189" s="62"/>
    </row>
    <row r="190" ht="15.75" customHeight="1">
      <c r="D190" s="62"/>
    </row>
    <row r="191" ht="15.75" customHeight="1">
      <c r="D191" s="62"/>
    </row>
    <row r="192" ht="15.75" customHeight="1">
      <c r="D192" s="62"/>
    </row>
    <row r="193" ht="15.75" customHeight="1">
      <c r="D193" s="62"/>
    </row>
    <row r="194" ht="15.75" customHeight="1">
      <c r="D194" s="62"/>
    </row>
    <row r="195" ht="15.75" customHeight="1">
      <c r="D195" s="62"/>
    </row>
    <row r="196" ht="15.75" customHeight="1">
      <c r="D196" s="62"/>
    </row>
    <row r="197" ht="15.75" customHeight="1">
      <c r="D197" s="62"/>
    </row>
    <row r="198" ht="15.75" customHeight="1">
      <c r="D198" s="62"/>
    </row>
    <row r="199" ht="15.75" customHeight="1">
      <c r="D199" s="62"/>
    </row>
    <row r="200" ht="15.75" customHeight="1">
      <c r="D200" s="62"/>
    </row>
    <row r="201" ht="15.75" customHeight="1">
      <c r="D201" s="62"/>
    </row>
    <row r="202" ht="15.75" customHeight="1">
      <c r="D202" s="62"/>
    </row>
    <row r="203" ht="15.75" customHeight="1">
      <c r="D203" s="62"/>
    </row>
    <row r="204" ht="15.75" customHeight="1">
      <c r="D204" s="62"/>
    </row>
    <row r="205" ht="15.75" customHeight="1">
      <c r="D205" s="62"/>
    </row>
    <row r="206" ht="15.75" customHeight="1">
      <c r="D206" s="62"/>
    </row>
    <row r="207" ht="15.75" customHeight="1">
      <c r="D207" s="62"/>
    </row>
    <row r="208" ht="15.75" customHeight="1">
      <c r="D208" s="62"/>
    </row>
    <row r="209" ht="15.75" customHeight="1">
      <c r="D209" s="62"/>
    </row>
    <row r="210" ht="15.75" customHeight="1">
      <c r="D210" s="62"/>
    </row>
    <row r="211" ht="15.75" customHeight="1">
      <c r="D211" s="62"/>
    </row>
    <row r="212" ht="15.75" customHeight="1">
      <c r="D212" s="62"/>
    </row>
    <row r="213" ht="15.75" customHeight="1">
      <c r="D213" s="62"/>
    </row>
    <row r="214" ht="15.75" customHeight="1">
      <c r="D214" s="62"/>
    </row>
    <row r="215" ht="15.75" customHeight="1">
      <c r="D215" s="62"/>
    </row>
    <row r="216" ht="15.75" customHeight="1">
      <c r="D216" s="62"/>
    </row>
    <row r="217" ht="15.75" customHeight="1">
      <c r="D217" s="62"/>
    </row>
    <row r="218" ht="15.75" customHeight="1">
      <c r="D218" s="62"/>
    </row>
    <row r="219" ht="15.75" customHeight="1">
      <c r="D219" s="62"/>
    </row>
    <row r="220" ht="15.75" customHeight="1">
      <c r="D220" s="62"/>
    </row>
    <row r="221" ht="15.75" customHeight="1">
      <c r="D221" s="62"/>
    </row>
    <row r="222" ht="15.75" customHeight="1">
      <c r="D222" s="62"/>
    </row>
    <row r="223" ht="15.75" customHeight="1">
      <c r="D223" s="62"/>
    </row>
    <row r="224" ht="15.75" customHeight="1">
      <c r="D224" s="62"/>
    </row>
    <row r="225" ht="15.75" customHeight="1">
      <c r="D225" s="62"/>
    </row>
    <row r="226" ht="15.75" customHeight="1">
      <c r="D226" s="62"/>
    </row>
    <row r="227" ht="15.75" customHeight="1">
      <c r="D227" s="62"/>
    </row>
    <row r="228" ht="15.75" customHeight="1">
      <c r="D228" s="62"/>
    </row>
    <row r="229" ht="15.75" customHeight="1">
      <c r="D229" s="62"/>
    </row>
    <row r="230" ht="15.75" customHeight="1">
      <c r="D230" s="62"/>
    </row>
    <row r="231" ht="15.75" customHeight="1">
      <c r="D231" s="62"/>
    </row>
    <row r="232" ht="15.75" customHeight="1">
      <c r="D232" s="62"/>
    </row>
    <row r="233" ht="15.75" customHeight="1">
      <c r="D233" s="62"/>
    </row>
    <row r="234" ht="15.75" customHeight="1">
      <c r="D234" s="62"/>
    </row>
    <row r="235" ht="15.75" customHeight="1">
      <c r="D235" s="62"/>
    </row>
    <row r="236" ht="15.75" customHeight="1">
      <c r="D236" s="62"/>
    </row>
    <row r="237" ht="15.75" customHeight="1">
      <c r="D237" s="62"/>
    </row>
    <row r="238" ht="15.75" customHeight="1">
      <c r="D238" s="62"/>
    </row>
    <row r="239" ht="15.75" customHeight="1">
      <c r="D239" s="62"/>
    </row>
    <row r="240" ht="15.75" customHeight="1">
      <c r="D240" s="62"/>
    </row>
    <row r="241" ht="15.75" customHeight="1">
      <c r="D241" s="62"/>
    </row>
    <row r="242" ht="15.75" customHeight="1">
      <c r="D242" s="62"/>
    </row>
    <row r="243" ht="15.75" customHeight="1">
      <c r="D243" s="62"/>
    </row>
    <row r="244" ht="15.75" customHeight="1">
      <c r="D244" s="62"/>
    </row>
    <row r="245" ht="15.75" customHeight="1">
      <c r="D245" s="62"/>
    </row>
    <row r="246" ht="15.75" customHeight="1">
      <c r="D246" s="62"/>
    </row>
    <row r="247" ht="15.75" customHeight="1">
      <c r="D247" s="62"/>
    </row>
    <row r="248" ht="15.75" customHeight="1">
      <c r="D248" s="62"/>
    </row>
    <row r="249" ht="15.75" customHeight="1">
      <c r="D249" s="62"/>
    </row>
    <row r="250" ht="15.75" customHeight="1">
      <c r="D250" s="62"/>
    </row>
    <row r="251" ht="15.75" customHeight="1">
      <c r="D251" s="62"/>
    </row>
    <row r="252" ht="15.75" customHeight="1">
      <c r="D252" s="62"/>
    </row>
    <row r="253" ht="15.75" customHeight="1">
      <c r="D253" s="62"/>
    </row>
    <row r="254" ht="15.75" customHeight="1">
      <c r="D254" s="62"/>
    </row>
    <row r="255" ht="15.75" customHeight="1">
      <c r="D255" s="62"/>
    </row>
    <row r="256" ht="15.75" customHeight="1">
      <c r="D256" s="62"/>
    </row>
    <row r="257" ht="15.75" customHeight="1">
      <c r="D257" s="62"/>
    </row>
    <row r="258" ht="15.75" customHeight="1">
      <c r="D258" s="62"/>
    </row>
    <row r="259" ht="15.75" customHeight="1">
      <c r="D259" s="62"/>
    </row>
    <row r="260" ht="15.75" customHeight="1">
      <c r="D260" s="62"/>
    </row>
    <row r="261" ht="15.75" customHeight="1">
      <c r="D261" s="62"/>
    </row>
    <row r="262" ht="15.75" customHeight="1">
      <c r="D262" s="62"/>
    </row>
    <row r="263" ht="15.75" customHeight="1">
      <c r="D263" s="62"/>
    </row>
    <row r="264" ht="15.75" customHeight="1">
      <c r="D264" s="62"/>
    </row>
    <row r="265" ht="15.75" customHeight="1">
      <c r="D265" s="62"/>
    </row>
    <row r="266" ht="15.75" customHeight="1">
      <c r="D266" s="62"/>
    </row>
    <row r="267" ht="15.75" customHeight="1">
      <c r="D267" s="62"/>
    </row>
    <row r="268" ht="15.75" customHeight="1">
      <c r="D268" s="62"/>
    </row>
    <row r="269" ht="15.75" customHeight="1">
      <c r="D269" s="62"/>
    </row>
    <row r="270" ht="15.75" customHeight="1">
      <c r="D270" s="62"/>
    </row>
    <row r="271" ht="15.75" customHeight="1">
      <c r="D271" s="62"/>
    </row>
    <row r="272" ht="15.75" customHeight="1">
      <c r="D272" s="62"/>
    </row>
    <row r="273" ht="15.75" customHeight="1">
      <c r="D273" s="62"/>
    </row>
    <row r="274" ht="15.75" customHeight="1">
      <c r="D274" s="62"/>
    </row>
    <row r="275" ht="15.75" customHeight="1">
      <c r="D275" s="62"/>
    </row>
    <row r="276" ht="15.75" customHeight="1">
      <c r="D276" s="62"/>
    </row>
    <row r="277" ht="15.75" customHeight="1">
      <c r="D277" s="62"/>
    </row>
    <row r="278" ht="15.75" customHeight="1">
      <c r="D278" s="62"/>
    </row>
    <row r="279" ht="15.75" customHeight="1">
      <c r="D279" s="62"/>
    </row>
    <row r="280" ht="15.75" customHeight="1">
      <c r="D280" s="62"/>
    </row>
    <row r="281" ht="15.75" customHeight="1">
      <c r="D281" s="62"/>
    </row>
    <row r="282" ht="15.75" customHeight="1">
      <c r="D282" s="62"/>
    </row>
    <row r="283" ht="15.75" customHeight="1">
      <c r="D283" s="62"/>
    </row>
    <row r="284" ht="15.75" customHeight="1">
      <c r="D284" s="62"/>
    </row>
    <row r="285" ht="15.75" customHeight="1">
      <c r="D285" s="62"/>
    </row>
    <row r="286" ht="15.75" customHeight="1">
      <c r="D286" s="62"/>
    </row>
    <row r="287" ht="15.75" customHeight="1">
      <c r="D287" s="62"/>
    </row>
    <row r="288" ht="15.75" customHeight="1">
      <c r="D288" s="62"/>
    </row>
    <row r="289" ht="15.75" customHeight="1">
      <c r="D289" s="62"/>
    </row>
    <row r="290" ht="15.75" customHeight="1">
      <c r="D290" s="62"/>
    </row>
    <row r="291" ht="15.75" customHeight="1">
      <c r="D291" s="62"/>
    </row>
    <row r="292" ht="15.75" customHeight="1">
      <c r="D292" s="62"/>
    </row>
    <row r="293" ht="15.75" customHeight="1">
      <c r="D293" s="62"/>
    </row>
    <row r="294" ht="15.75" customHeight="1">
      <c r="D294" s="62"/>
    </row>
    <row r="295" ht="15.75" customHeight="1">
      <c r="D295" s="62"/>
    </row>
    <row r="296" ht="15.75" customHeight="1">
      <c r="D296" s="62"/>
    </row>
    <row r="297" ht="15.75" customHeight="1">
      <c r="D297" s="62"/>
    </row>
    <row r="298" ht="15.75" customHeight="1">
      <c r="D298" s="62"/>
    </row>
    <row r="299" ht="15.75" customHeight="1">
      <c r="D299" s="62"/>
    </row>
    <row r="300" ht="15.75" customHeight="1">
      <c r="D300" s="62"/>
    </row>
    <row r="301" ht="15.75" customHeight="1">
      <c r="D301" s="62"/>
    </row>
    <row r="302" ht="15.75" customHeight="1">
      <c r="D302" s="62"/>
    </row>
    <row r="303" ht="15.75" customHeight="1">
      <c r="D303" s="62"/>
    </row>
    <row r="304" ht="15.75" customHeight="1">
      <c r="D304" s="62"/>
    </row>
    <row r="305" ht="15.75" customHeight="1">
      <c r="D305" s="62"/>
    </row>
    <row r="306" ht="15.75" customHeight="1">
      <c r="D306" s="62"/>
    </row>
    <row r="307" ht="15.75" customHeight="1">
      <c r="D307" s="62"/>
    </row>
    <row r="308" ht="15.75" customHeight="1">
      <c r="D308" s="62"/>
    </row>
    <row r="309" ht="15.75" customHeight="1">
      <c r="D309" s="62"/>
    </row>
    <row r="310" ht="15.75" customHeight="1">
      <c r="D310" s="62"/>
    </row>
    <row r="311" ht="15.75" customHeight="1">
      <c r="D311" s="62"/>
    </row>
    <row r="312" ht="15.75" customHeight="1">
      <c r="D312" s="62"/>
    </row>
    <row r="313" ht="15.75" customHeight="1">
      <c r="D313" s="62"/>
    </row>
    <row r="314" ht="15.75" customHeight="1">
      <c r="D314" s="62"/>
    </row>
    <row r="315" ht="15.75" customHeight="1">
      <c r="D315" s="62"/>
    </row>
    <row r="316" ht="15.75" customHeight="1">
      <c r="D316" s="62"/>
    </row>
    <row r="317" ht="15.75" customHeight="1">
      <c r="D317" s="62"/>
    </row>
    <row r="318" ht="15.75" customHeight="1">
      <c r="D318" s="62"/>
    </row>
    <row r="319" ht="15.75" customHeight="1">
      <c r="D319" s="62"/>
    </row>
    <row r="320" ht="15.75" customHeight="1">
      <c r="D320" s="62"/>
    </row>
    <row r="321" ht="15.75" customHeight="1">
      <c r="D321" s="62"/>
    </row>
    <row r="322" ht="15.75" customHeight="1">
      <c r="D322" s="62"/>
    </row>
    <row r="323" ht="15.75" customHeight="1">
      <c r="D323" s="62"/>
    </row>
    <row r="324" ht="15.75" customHeight="1">
      <c r="D324" s="62"/>
    </row>
    <row r="325" ht="15.75" customHeight="1">
      <c r="D325" s="62"/>
    </row>
    <row r="326" ht="15.75" customHeight="1">
      <c r="D326" s="62"/>
    </row>
    <row r="327" ht="15.75" customHeight="1">
      <c r="D327" s="62"/>
    </row>
    <row r="328" ht="15.75" customHeight="1">
      <c r="D328" s="62"/>
    </row>
    <row r="329" ht="15.75" customHeight="1">
      <c r="D329" s="62"/>
    </row>
    <row r="330" ht="15.75" customHeight="1">
      <c r="D330" s="62"/>
    </row>
    <row r="331" ht="15.75" customHeight="1">
      <c r="D331" s="62"/>
    </row>
    <row r="332" ht="15.75" customHeight="1">
      <c r="D332" s="62"/>
    </row>
    <row r="333" ht="15.75" customHeight="1">
      <c r="D333" s="62"/>
    </row>
    <row r="334" ht="15.75" customHeight="1">
      <c r="D334" s="62"/>
    </row>
    <row r="335" ht="15.75" customHeight="1">
      <c r="D335" s="62"/>
    </row>
    <row r="336" ht="15.75" customHeight="1">
      <c r="D336" s="62"/>
    </row>
    <row r="337" ht="15.75" customHeight="1">
      <c r="D337" s="62"/>
    </row>
    <row r="338" ht="15.75" customHeight="1">
      <c r="D338" s="62"/>
    </row>
    <row r="339" ht="15.75" customHeight="1">
      <c r="D339" s="62"/>
    </row>
    <row r="340" ht="15.75" customHeight="1">
      <c r="D340" s="62"/>
    </row>
    <row r="341" ht="15.75" customHeight="1">
      <c r="D341" s="62"/>
    </row>
    <row r="342" ht="15.75" customHeight="1">
      <c r="D342" s="62"/>
    </row>
    <row r="343" ht="15.75" customHeight="1">
      <c r="D343" s="62"/>
    </row>
    <row r="344" ht="15.75" customHeight="1">
      <c r="D344" s="62"/>
    </row>
    <row r="345" ht="15.75" customHeight="1">
      <c r="D345" s="62"/>
    </row>
    <row r="346" ht="15.75" customHeight="1">
      <c r="D346" s="62"/>
    </row>
    <row r="347" ht="15.75" customHeight="1">
      <c r="D347" s="62"/>
    </row>
    <row r="348" ht="15.75" customHeight="1">
      <c r="D348" s="62"/>
    </row>
    <row r="349" ht="15.75" customHeight="1">
      <c r="D349" s="62"/>
    </row>
    <row r="350" ht="15.75" customHeight="1">
      <c r="D350" s="62"/>
    </row>
    <row r="351" ht="15.75" customHeight="1">
      <c r="D351" s="62"/>
    </row>
    <row r="352" ht="15.75" customHeight="1">
      <c r="D352" s="62"/>
    </row>
    <row r="353" ht="15.75" customHeight="1">
      <c r="D353" s="62"/>
    </row>
    <row r="354" ht="15.75" customHeight="1">
      <c r="D354" s="62"/>
    </row>
    <row r="355" ht="15.75" customHeight="1">
      <c r="D355" s="62"/>
    </row>
    <row r="356" ht="15.75" customHeight="1">
      <c r="D356" s="62"/>
    </row>
    <row r="357" ht="15.75" customHeight="1">
      <c r="D357" s="62"/>
    </row>
    <row r="358" ht="15.75" customHeight="1">
      <c r="D358" s="62"/>
    </row>
    <row r="359" ht="15.75" customHeight="1">
      <c r="D359" s="62"/>
    </row>
    <row r="360" ht="15.75" customHeight="1">
      <c r="D360" s="62"/>
    </row>
    <row r="361" ht="15.75" customHeight="1">
      <c r="D361" s="62"/>
    </row>
    <row r="362" ht="15.75" customHeight="1">
      <c r="D362" s="62"/>
    </row>
    <row r="363" ht="15.75" customHeight="1">
      <c r="D363" s="62"/>
    </row>
    <row r="364" ht="15.75" customHeight="1">
      <c r="D364" s="62"/>
    </row>
    <row r="365" ht="15.75" customHeight="1">
      <c r="D365" s="62"/>
    </row>
    <row r="366" ht="15.75" customHeight="1">
      <c r="D366" s="62"/>
    </row>
    <row r="367" ht="15.75" customHeight="1">
      <c r="D367" s="62"/>
    </row>
    <row r="368" ht="15.75" customHeight="1">
      <c r="D368" s="62"/>
    </row>
    <row r="369" ht="15.75" customHeight="1">
      <c r="D369" s="62"/>
    </row>
    <row r="370" ht="15.75" customHeight="1">
      <c r="D370" s="62"/>
    </row>
    <row r="371" ht="15.75" customHeight="1">
      <c r="D371" s="62"/>
    </row>
    <row r="372" ht="15.75" customHeight="1">
      <c r="D372" s="62"/>
    </row>
    <row r="373" ht="15.75" customHeight="1">
      <c r="D373" s="62"/>
    </row>
    <row r="374" ht="15.75" customHeight="1">
      <c r="D374" s="62"/>
    </row>
    <row r="375" ht="15.75" customHeight="1">
      <c r="D375" s="62"/>
    </row>
    <row r="376" ht="15.75" customHeight="1">
      <c r="D376" s="62"/>
    </row>
    <row r="377" ht="15.75" customHeight="1">
      <c r="D377" s="62"/>
    </row>
    <row r="378" ht="15.75" customHeight="1">
      <c r="D378" s="62"/>
    </row>
    <row r="379" ht="15.75" customHeight="1">
      <c r="D379" s="62"/>
    </row>
    <row r="380" ht="15.75" customHeight="1">
      <c r="D380" s="62"/>
    </row>
    <row r="381" ht="15.75" customHeight="1">
      <c r="D381" s="62"/>
    </row>
    <row r="382" ht="15.75" customHeight="1">
      <c r="D382" s="62"/>
    </row>
    <row r="383" ht="15.75" customHeight="1">
      <c r="D383" s="62"/>
    </row>
    <row r="384" ht="15.75" customHeight="1">
      <c r="D384" s="62"/>
    </row>
    <row r="385" ht="15.75" customHeight="1">
      <c r="D385" s="62"/>
    </row>
    <row r="386" ht="15.75" customHeight="1">
      <c r="D386" s="62"/>
    </row>
    <row r="387" ht="15.75" customHeight="1">
      <c r="D387" s="62"/>
    </row>
    <row r="388" ht="15.75" customHeight="1">
      <c r="D388" s="62"/>
    </row>
    <row r="389" ht="15.75" customHeight="1">
      <c r="D389" s="62"/>
    </row>
    <row r="390" ht="15.75" customHeight="1">
      <c r="D390" s="62"/>
    </row>
    <row r="391" ht="15.75" customHeight="1">
      <c r="D391" s="62"/>
    </row>
    <row r="392" ht="15.75" customHeight="1">
      <c r="D392" s="62"/>
    </row>
    <row r="393" ht="15.75" customHeight="1">
      <c r="D393" s="62"/>
    </row>
    <row r="394" ht="15.75" customHeight="1">
      <c r="D394" s="62"/>
    </row>
    <row r="395" ht="15.75" customHeight="1">
      <c r="D395" s="62"/>
    </row>
    <row r="396" ht="15.75" customHeight="1">
      <c r="D396" s="62"/>
    </row>
    <row r="397" ht="15.75" customHeight="1">
      <c r="D397" s="62"/>
    </row>
    <row r="398" ht="15.75" customHeight="1">
      <c r="D398" s="62"/>
    </row>
    <row r="399" ht="15.75" customHeight="1">
      <c r="D399" s="62"/>
    </row>
    <row r="400" ht="15.75" customHeight="1">
      <c r="D400" s="62"/>
    </row>
    <row r="401" ht="15.75" customHeight="1">
      <c r="D401" s="62"/>
    </row>
    <row r="402" ht="15.75" customHeight="1">
      <c r="D402" s="62"/>
    </row>
    <row r="403" ht="15.75" customHeight="1">
      <c r="D403" s="62"/>
    </row>
    <row r="404" ht="15.75" customHeight="1">
      <c r="D404" s="62"/>
    </row>
    <row r="405" ht="15.75" customHeight="1">
      <c r="D405" s="62"/>
    </row>
    <row r="406" ht="15.75" customHeight="1">
      <c r="D406" s="62"/>
    </row>
    <row r="407" ht="15.75" customHeight="1">
      <c r="D407" s="62"/>
    </row>
    <row r="408" ht="15.75" customHeight="1">
      <c r="D408" s="62"/>
    </row>
    <row r="409" ht="15.75" customHeight="1">
      <c r="D409" s="62"/>
    </row>
    <row r="410" ht="15.75" customHeight="1">
      <c r="D410" s="62"/>
    </row>
    <row r="411" ht="15.75" customHeight="1">
      <c r="D411" s="62"/>
    </row>
    <row r="412" ht="15.75" customHeight="1">
      <c r="D412" s="62"/>
    </row>
    <row r="413" ht="15.75" customHeight="1">
      <c r="D413" s="62"/>
    </row>
    <row r="414" ht="15.75" customHeight="1">
      <c r="D414" s="62"/>
    </row>
    <row r="415" ht="15.75" customHeight="1">
      <c r="D415" s="62"/>
    </row>
    <row r="416" ht="15.75" customHeight="1">
      <c r="D416" s="62"/>
    </row>
    <row r="417" ht="15.75" customHeight="1">
      <c r="D417" s="62"/>
    </row>
    <row r="418" ht="15.75" customHeight="1">
      <c r="D418" s="62"/>
    </row>
    <row r="419" ht="15.75" customHeight="1">
      <c r="D419" s="62"/>
    </row>
    <row r="420" ht="15.75" customHeight="1">
      <c r="D420" s="62"/>
    </row>
    <row r="421" ht="15.75" customHeight="1">
      <c r="D421" s="62"/>
    </row>
    <row r="422" ht="15.75" customHeight="1">
      <c r="D422" s="62"/>
    </row>
    <row r="423" ht="15.75" customHeight="1">
      <c r="D423" s="62"/>
    </row>
    <row r="424" ht="15.75" customHeight="1">
      <c r="D424" s="62"/>
    </row>
    <row r="425" ht="15.75" customHeight="1">
      <c r="D425" s="62"/>
    </row>
    <row r="426" ht="15.75" customHeight="1">
      <c r="D426" s="62"/>
    </row>
    <row r="427" ht="15.75" customHeight="1">
      <c r="D427" s="62"/>
    </row>
    <row r="428" ht="15.75" customHeight="1">
      <c r="D428" s="62"/>
    </row>
    <row r="429" ht="15.75" customHeight="1">
      <c r="D429" s="62"/>
    </row>
    <row r="430" ht="15.75" customHeight="1">
      <c r="D430" s="62"/>
    </row>
    <row r="431" ht="15.75" customHeight="1">
      <c r="D431" s="62"/>
    </row>
    <row r="432" ht="15.75" customHeight="1">
      <c r="D432" s="62"/>
    </row>
    <row r="433" ht="15.75" customHeight="1">
      <c r="D433" s="62"/>
    </row>
    <row r="434" ht="15.75" customHeight="1">
      <c r="D434" s="62"/>
    </row>
    <row r="435" ht="15.75" customHeight="1">
      <c r="D435" s="62"/>
    </row>
    <row r="436" ht="15.75" customHeight="1">
      <c r="D436" s="62"/>
    </row>
    <row r="437" ht="15.75" customHeight="1">
      <c r="D437" s="62"/>
    </row>
    <row r="438" ht="15.75" customHeight="1">
      <c r="D438" s="62"/>
    </row>
    <row r="439" ht="15.75" customHeight="1">
      <c r="D439" s="62"/>
    </row>
    <row r="440" ht="15.75" customHeight="1">
      <c r="D440" s="62"/>
    </row>
    <row r="441" ht="15.75" customHeight="1">
      <c r="D441" s="62"/>
    </row>
    <row r="442" ht="15.75" customHeight="1">
      <c r="D442" s="62"/>
    </row>
    <row r="443" ht="15.75" customHeight="1">
      <c r="D443" s="62"/>
    </row>
    <row r="444" ht="15.75" customHeight="1">
      <c r="D444" s="62"/>
    </row>
    <row r="445" ht="15.75" customHeight="1">
      <c r="D445" s="62"/>
    </row>
    <row r="446" ht="15.75" customHeight="1">
      <c r="D446" s="62"/>
    </row>
    <row r="447" ht="15.75" customHeight="1">
      <c r="D447" s="62"/>
    </row>
    <row r="448" ht="15.75" customHeight="1">
      <c r="D448" s="62"/>
    </row>
    <row r="449" ht="15.75" customHeight="1">
      <c r="D449" s="62"/>
    </row>
    <row r="450" ht="15.75" customHeight="1">
      <c r="D450" s="62"/>
    </row>
    <row r="451" ht="15.75" customHeight="1">
      <c r="D451" s="62"/>
    </row>
    <row r="452" ht="15.75" customHeight="1">
      <c r="D452" s="62"/>
    </row>
    <row r="453" ht="15.75" customHeight="1">
      <c r="D453" s="62"/>
    </row>
    <row r="454" ht="15.75" customHeight="1">
      <c r="D454" s="62"/>
    </row>
    <row r="455" ht="15.75" customHeight="1">
      <c r="D455" s="62"/>
    </row>
    <row r="456" ht="15.75" customHeight="1">
      <c r="D456" s="62"/>
    </row>
    <row r="457" ht="15.75" customHeight="1">
      <c r="D457" s="62"/>
    </row>
    <row r="458" ht="15.75" customHeight="1">
      <c r="D458" s="62"/>
    </row>
    <row r="459" ht="15.75" customHeight="1">
      <c r="D459" s="62"/>
    </row>
    <row r="460" ht="15.75" customHeight="1">
      <c r="D460" s="62"/>
    </row>
    <row r="461" ht="15.75" customHeight="1">
      <c r="D461" s="62"/>
    </row>
    <row r="462" ht="15.75" customHeight="1">
      <c r="D462" s="62"/>
    </row>
    <row r="463" ht="15.75" customHeight="1">
      <c r="D463" s="62"/>
    </row>
    <row r="464" ht="15.75" customHeight="1">
      <c r="D464" s="62"/>
    </row>
    <row r="465" ht="15.75" customHeight="1">
      <c r="D465" s="62"/>
    </row>
    <row r="466" ht="15.75" customHeight="1">
      <c r="D466" s="62"/>
    </row>
    <row r="467" ht="15.75" customHeight="1">
      <c r="D467" s="62"/>
    </row>
    <row r="468" ht="15.75" customHeight="1">
      <c r="D468" s="62"/>
    </row>
    <row r="469" ht="15.75" customHeight="1">
      <c r="D469" s="62"/>
    </row>
    <row r="470" ht="15.75" customHeight="1">
      <c r="D470" s="62"/>
    </row>
    <row r="471" ht="15.75" customHeight="1">
      <c r="D471" s="62"/>
    </row>
    <row r="472" ht="15.75" customHeight="1">
      <c r="D472" s="62"/>
    </row>
    <row r="473" ht="15.75" customHeight="1">
      <c r="D473" s="62"/>
    </row>
    <row r="474" ht="15.75" customHeight="1">
      <c r="D474" s="62"/>
    </row>
    <row r="475" ht="15.75" customHeight="1">
      <c r="D475" s="62"/>
    </row>
    <row r="476" ht="15.75" customHeight="1">
      <c r="D476" s="62"/>
    </row>
    <row r="477" ht="15.75" customHeight="1">
      <c r="D477" s="62"/>
    </row>
    <row r="478" ht="15.75" customHeight="1">
      <c r="D478" s="62"/>
    </row>
    <row r="479" ht="15.75" customHeight="1">
      <c r="D479" s="62"/>
    </row>
    <row r="480" ht="15.75" customHeight="1">
      <c r="D480" s="62"/>
    </row>
    <row r="481" ht="15.75" customHeight="1">
      <c r="D481" s="62"/>
    </row>
    <row r="482" ht="15.75" customHeight="1">
      <c r="D482" s="62"/>
    </row>
    <row r="483" ht="15.75" customHeight="1">
      <c r="D483" s="62"/>
    </row>
    <row r="484" ht="15.75" customHeight="1">
      <c r="D484" s="62"/>
    </row>
    <row r="485" ht="15.75" customHeight="1">
      <c r="D485" s="62"/>
    </row>
    <row r="486" ht="15.75" customHeight="1">
      <c r="D486" s="62"/>
    </row>
    <row r="487" ht="15.75" customHeight="1">
      <c r="D487" s="62"/>
    </row>
    <row r="488" ht="15.75" customHeight="1">
      <c r="D488" s="62"/>
    </row>
    <row r="489" ht="15.75" customHeight="1">
      <c r="D489" s="62"/>
    </row>
    <row r="490" ht="15.75" customHeight="1">
      <c r="D490" s="62"/>
    </row>
    <row r="491" ht="15.75" customHeight="1">
      <c r="D491" s="62"/>
    </row>
    <row r="492" ht="15.75" customHeight="1">
      <c r="D492" s="62"/>
    </row>
    <row r="493" ht="15.75" customHeight="1">
      <c r="D493" s="62"/>
    </row>
    <row r="494" ht="15.75" customHeight="1">
      <c r="D494" s="62"/>
    </row>
    <row r="495" ht="15.75" customHeight="1">
      <c r="D495" s="62"/>
    </row>
    <row r="496" ht="15.75" customHeight="1">
      <c r="D496" s="62"/>
    </row>
    <row r="497" ht="15.75" customHeight="1">
      <c r="D497" s="62"/>
    </row>
    <row r="498" ht="15.75" customHeight="1">
      <c r="D498" s="62"/>
    </row>
    <row r="499" ht="15.75" customHeight="1">
      <c r="D499" s="62"/>
    </row>
    <row r="500" ht="15.75" customHeight="1">
      <c r="D500" s="62"/>
    </row>
    <row r="501" ht="15.75" customHeight="1">
      <c r="D501" s="62"/>
    </row>
    <row r="502" ht="15.75" customHeight="1">
      <c r="D502" s="62"/>
    </row>
    <row r="503" ht="15.75" customHeight="1">
      <c r="D503" s="62"/>
    </row>
    <row r="504" ht="15.75" customHeight="1">
      <c r="D504" s="62"/>
    </row>
    <row r="505" ht="15.75" customHeight="1">
      <c r="D505" s="62"/>
    </row>
    <row r="506" ht="15.75" customHeight="1">
      <c r="D506" s="62"/>
    </row>
    <row r="507" ht="15.75" customHeight="1">
      <c r="D507" s="62"/>
    </row>
    <row r="508" ht="15.75" customHeight="1">
      <c r="D508" s="62"/>
    </row>
    <row r="509" ht="15.75" customHeight="1">
      <c r="D509" s="62"/>
    </row>
    <row r="510" ht="15.75" customHeight="1">
      <c r="D510" s="62"/>
    </row>
    <row r="511" ht="15.75" customHeight="1">
      <c r="D511" s="62"/>
    </row>
    <row r="512" ht="15.75" customHeight="1">
      <c r="D512" s="62"/>
    </row>
    <row r="513" ht="15.75" customHeight="1">
      <c r="D513" s="62"/>
    </row>
    <row r="514" ht="15.75" customHeight="1">
      <c r="D514" s="62"/>
    </row>
    <row r="515" ht="15.75" customHeight="1">
      <c r="D515" s="62"/>
    </row>
    <row r="516" ht="15.75" customHeight="1">
      <c r="D516" s="62"/>
    </row>
    <row r="517" ht="15.75" customHeight="1">
      <c r="D517" s="62"/>
    </row>
    <row r="518" ht="15.75" customHeight="1">
      <c r="D518" s="62"/>
    </row>
    <row r="519" ht="15.75" customHeight="1">
      <c r="D519" s="62"/>
    </row>
    <row r="520" ht="15.75" customHeight="1">
      <c r="D520" s="62"/>
    </row>
    <row r="521" ht="15.75" customHeight="1">
      <c r="D521" s="62"/>
    </row>
    <row r="522" ht="15.75" customHeight="1">
      <c r="D522" s="62"/>
    </row>
    <row r="523" ht="15.75" customHeight="1">
      <c r="D523" s="62"/>
    </row>
    <row r="524" ht="15.75" customHeight="1">
      <c r="D524" s="62"/>
    </row>
    <row r="525" ht="15.75" customHeight="1">
      <c r="D525" s="62"/>
    </row>
    <row r="526" ht="15.75" customHeight="1">
      <c r="D526" s="62"/>
    </row>
    <row r="527" ht="15.75" customHeight="1">
      <c r="D527" s="62"/>
    </row>
    <row r="528" ht="15.75" customHeight="1">
      <c r="D528" s="62"/>
    </row>
    <row r="529" ht="15.75" customHeight="1">
      <c r="D529" s="62"/>
    </row>
    <row r="530" ht="15.75" customHeight="1">
      <c r="D530" s="62"/>
    </row>
    <row r="531" ht="15.75" customHeight="1">
      <c r="D531" s="62"/>
    </row>
    <row r="532" ht="15.75" customHeight="1">
      <c r="D532" s="62"/>
    </row>
    <row r="533" ht="15.75" customHeight="1">
      <c r="D533" s="62"/>
    </row>
    <row r="534" ht="15.75" customHeight="1">
      <c r="D534" s="62"/>
    </row>
    <row r="535" ht="15.75" customHeight="1">
      <c r="D535" s="62"/>
    </row>
    <row r="536" ht="15.75" customHeight="1">
      <c r="D536" s="62"/>
    </row>
    <row r="537" ht="15.75" customHeight="1">
      <c r="D537" s="62"/>
    </row>
    <row r="538" ht="15.75" customHeight="1">
      <c r="D538" s="62"/>
    </row>
    <row r="539" ht="15.75" customHeight="1">
      <c r="D539" s="62"/>
    </row>
    <row r="540" ht="15.75" customHeight="1">
      <c r="D540" s="62"/>
    </row>
    <row r="541" ht="15.75" customHeight="1">
      <c r="D541" s="62"/>
    </row>
    <row r="542" ht="15.75" customHeight="1">
      <c r="D542" s="62"/>
    </row>
    <row r="543" ht="15.75" customHeight="1">
      <c r="D543" s="62"/>
    </row>
    <row r="544" ht="15.75" customHeight="1">
      <c r="D544" s="62"/>
    </row>
    <row r="545" ht="15.75" customHeight="1">
      <c r="D545" s="62"/>
    </row>
    <row r="546" ht="15.75" customHeight="1">
      <c r="D546" s="62"/>
    </row>
    <row r="547" ht="15.75" customHeight="1">
      <c r="D547" s="62"/>
    </row>
    <row r="548" ht="15.75" customHeight="1">
      <c r="D548" s="62"/>
    </row>
    <row r="549" ht="15.75" customHeight="1">
      <c r="D549" s="62"/>
    </row>
    <row r="550" ht="15.75" customHeight="1">
      <c r="D550" s="62"/>
    </row>
    <row r="551" ht="15.75" customHeight="1">
      <c r="D551" s="62"/>
    </row>
    <row r="552" ht="15.75" customHeight="1">
      <c r="D552" s="62"/>
    </row>
    <row r="553" ht="15.75" customHeight="1">
      <c r="D553" s="62"/>
    </row>
    <row r="554" ht="15.75" customHeight="1">
      <c r="D554" s="62"/>
    </row>
    <row r="555" ht="15.75" customHeight="1">
      <c r="D555" s="62"/>
    </row>
    <row r="556" ht="15.75" customHeight="1">
      <c r="D556" s="62"/>
    </row>
    <row r="557" ht="15.75" customHeight="1">
      <c r="D557" s="62"/>
    </row>
    <row r="558" ht="15.75" customHeight="1">
      <c r="D558" s="62"/>
    </row>
    <row r="559" ht="15.75" customHeight="1">
      <c r="D559" s="62"/>
    </row>
    <row r="560" ht="15.75" customHeight="1">
      <c r="D560" s="62"/>
    </row>
    <row r="561" ht="15.75" customHeight="1">
      <c r="D561" s="62"/>
    </row>
    <row r="562" ht="15.75" customHeight="1">
      <c r="D562" s="62"/>
    </row>
    <row r="563" ht="15.75" customHeight="1">
      <c r="D563" s="62"/>
    </row>
    <row r="564" ht="15.75" customHeight="1">
      <c r="D564" s="62"/>
    </row>
    <row r="565" ht="15.75" customHeight="1">
      <c r="D565" s="62"/>
    </row>
    <row r="566" ht="15.75" customHeight="1">
      <c r="D566" s="62"/>
    </row>
    <row r="567" ht="15.75" customHeight="1">
      <c r="D567" s="62"/>
    </row>
    <row r="568" ht="15.75" customHeight="1">
      <c r="D568" s="62"/>
    </row>
    <row r="569" ht="15.75" customHeight="1">
      <c r="D569" s="62"/>
    </row>
    <row r="570" ht="15.75" customHeight="1">
      <c r="D570" s="62"/>
    </row>
    <row r="571" ht="15.75" customHeight="1">
      <c r="D571" s="62"/>
    </row>
    <row r="572" ht="15.75" customHeight="1">
      <c r="D572" s="62"/>
    </row>
    <row r="573" ht="15.75" customHeight="1">
      <c r="D573" s="62"/>
    </row>
    <row r="574" ht="15.75" customHeight="1">
      <c r="D574" s="62"/>
    </row>
    <row r="575" ht="15.75" customHeight="1">
      <c r="D575" s="62"/>
    </row>
    <row r="576" ht="15.75" customHeight="1">
      <c r="D576" s="62"/>
    </row>
    <row r="577" ht="15.75" customHeight="1">
      <c r="D577" s="62"/>
    </row>
    <row r="578" ht="15.75" customHeight="1">
      <c r="D578" s="62"/>
    </row>
    <row r="579" ht="15.75" customHeight="1">
      <c r="D579" s="62"/>
    </row>
    <row r="580" ht="15.75" customHeight="1">
      <c r="D580" s="62"/>
    </row>
    <row r="581" ht="15.75" customHeight="1">
      <c r="D581" s="62"/>
    </row>
    <row r="582" ht="15.75" customHeight="1">
      <c r="D582" s="62"/>
    </row>
    <row r="583" ht="15.75" customHeight="1">
      <c r="D583" s="62"/>
    </row>
    <row r="584" ht="15.75" customHeight="1">
      <c r="D584" s="62"/>
    </row>
    <row r="585" ht="15.75" customHeight="1">
      <c r="D585" s="62"/>
    </row>
    <row r="586" ht="15.75" customHeight="1">
      <c r="D586" s="62"/>
    </row>
    <row r="587" ht="15.75" customHeight="1">
      <c r="D587" s="62"/>
    </row>
    <row r="588" ht="15.75" customHeight="1">
      <c r="D588" s="62"/>
    </row>
    <row r="589" ht="15.75" customHeight="1">
      <c r="D589" s="62"/>
    </row>
    <row r="590" ht="15.75" customHeight="1">
      <c r="D590" s="62"/>
    </row>
    <row r="591" ht="15.75" customHeight="1">
      <c r="D591" s="62"/>
    </row>
    <row r="592" ht="15.75" customHeight="1">
      <c r="D592" s="62"/>
    </row>
    <row r="593" ht="15.75" customHeight="1">
      <c r="D593" s="62"/>
    </row>
    <row r="594" ht="15.75" customHeight="1">
      <c r="D594" s="62"/>
    </row>
    <row r="595" ht="15.75" customHeight="1">
      <c r="D595" s="62"/>
    </row>
    <row r="596" ht="15.75" customHeight="1">
      <c r="D596" s="62"/>
    </row>
    <row r="597" ht="15.75" customHeight="1">
      <c r="D597" s="62"/>
    </row>
    <row r="598" ht="15.75" customHeight="1">
      <c r="D598" s="62"/>
    </row>
    <row r="599" ht="15.75" customHeight="1">
      <c r="D599" s="62"/>
    </row>
    <row r="600" ht="15.75" customHeight="1">
      <c r="D600" s="62"/>
    </row>
    <row r="601" ht="15.75" customHeight="1">
      <c r="D601" s="62"/>
    </row>
    <row r="602" ht="15.75" customHeight="1">
      <c r="D602" s="62"/>
    </row>
    <row r="603" ht="15.75" customHeight="1">
      <c r="D603" s="62"/>
    </row>
    <row r="604" ht="15.75" customHeight="1">
      <c r="D604" s="62"/>
    </row>
    <row r="605" ht="15.75" customHeight="1">
      <c r="D605" s="62"/>
    </row>
    <row r="606" ht="15.75" customHeight="1">
      <c r="D606" s="62"/>
    </row>
    <row r="607" ht="15.75" customHeight="1">
      <c r="D607" s="62"/>
    </row>
    <row r="608" ht="15.75" customHeight="1">
      <c r="D608" s="62"/>
    </row>
    <row r="609" ht="15.75" customHeight="1">
      <c r="D609" s="62"/>
    </row>
    <row r="610" ht="15.75" customHeight="1">
      <c r="D610" s="62"/>
    </row>
    <row r="611" ht="15.75" customHeight="1">
      <c r="D611" s="62"/>
    </row>
    <row r="612" ht="15.75" customHeight="1">
      <c r="D612" s="62"/>
    </row>
    <row r="613" ht="15.75" customHeight="1">
      <c r="D613" s="62"/>
    </row>
    <row r="614" ht="15.75" customHeight="1">
      <c r="D614" s="62"/>
    </row>
    <row r="615" ht="15.75" customHeight="1">
      <c r="D615" s="62"/>
    </row>
    <row r="616" ht="15.75" customHeight="1">
      <c r="D616" s="62"/>
    </row>
    <row r="617" ht="15.75" customHeight="1">
      <c r="D617" s="62"/>
    </row>
    <row r="618" ht="15.75" customHeight="1">
      <c r="D618" s="62"/>
    </row>
    <row r="619" ht="15.75" customHeight="1">
      <c r="D619" s="62"/>
    </row>
    <row r="620" ht="15.75" customHeight="1">
      <c r="D620" s="62"/>
    </row>
    <row r="621" ht="15.75" customHeight="1">
      <c r="D621" s="62"/>
    </row>
    <row r="622" ht="15.75" customHeight="1">
      <c r="D622" s="62"/>
    </row>
    <row r="623" ht="15.75" customHeight="1">
      <c r="D623" s="62"/>
    </row>
    <row r="624" ht="15.75" customHeight="1">
      <c r="D624" s="62"/>
    </row>
    <row r="625" ht="15.75" customHeight="1">
      <c r="D625" s="62"/>
    </row>
    <row r="626" ht="15.75" customHeight="1">
      <c r="D626" s="62"/>
    </row>
    <row r="627" ht="15.75" customHeight="1">
      <c r="D627" s="62"/>
    </row>
    <row r="628" ht="15.75" customHeight="1">
      <c r="D628" s="62"/>
    </row>
    <row r="629" ht="15.75" customHeight="1">
      <c r="D629" s="62"/>
    </row>
    <row r="630" ht="15.75" customHeight="1">
      <c r="D630" s="62"/>
    </row>
    <row r="631" ht="15.75" customHeight="1">
      <c r="D631" s="62"/>
    </row>
    <row r="632" ht="15.75" customHeight="1">
      <c r="D632" s="62"/>
    </row>
    <row r="633" ht="15.75" customHeight="1">
      <c r="D633" s="62"/>
    </row>
    <row r="634" ht="15.75" customHeight="1">
      <c r="D634" s="62"/>
    </row>
    <row r="635" ht="15.75" customHeight="1">
      <c r="D635" s="62"/>
    </row>
    <row r="636" ht="15.75" customHeight="1">
      <c r="D636" s="62"/>
    </row>
    <row r="637" ht="15.75" customHeight="1">
      <c r="D637" s="62"/>
    </row>
    <row r="638" ht="15.75" customHeight="1">
      <c r="D638" s="62"/>
    </row>
    <row r="639" ht="15.75" customHeight="1">
      <c r="D639" s="62"/>
    </row>
    <row r="640" ht="15.75" customHeight="1">
      <c r="D640" s="62"/>
    </row>
    <row r="641" ht="15.75" customHeight="1">
      <c r="D641" s="62"/>
    </row>
    <row r="642" ht="15.75" customHeight="1">
      <c r="D642" s="62"/>
    </row>
    <row r="643" ht="15.75" customHeight="1">
      <c r="D643" s="62"/>
    </row>
    <row r="644" ht="15.75" customHeight="1">
      <c r="D644" s="62"/>
    </row>
    <row r="645" ht="15.75" customHeight="1">
      <c r="D645" s="62"/>
    </row>
    <row r="646" ht="15.75" customHeight="1">
      <c r="D646" s="62"/>
    </row>
    <row r="647" ht="15.75" customHeight="1">
      <c r="D647" s="62"/>
    </row>
    <row r="648" ht="15.75" customHeight="1">
      <c r="D648" s="62"/>
    </row>
    <row r="649" ht="15.75" customHeight="1">
      <c r="D649" s="62"/>
    </row>
    <row r="650" ht="15.75" customHeight="1">
      <c r="D650" s="62"/>
    </row>
    <row r="651" ht="15.75" customHeight="1">
      <c r="D651" s="62"/>
    </row>
    <row r="652" ht="15.75" customHeight="1">
      <c r="D652" s="62"/>
    </row>
    <row r="653" ht="15.75" customHeight="1">
      <c r="D653" s="62"/>
    </row>
    <row r="654" ht="15.75" customHeight="1">
      <c r="D654" s="62"/>
    </row>
    <row r="655" ht="15.75" customHeight="1">
      <c r="D655" s="62"/>
    </row>
    <row r="656" ht="15.75" customHeight="1">
      <c r="D656" s="62"/>
    </row>
    <row r="657" ht="15.75" customHeight="1">
      <c r="D657" s="62"/>
    </row>
    <row r="658" ht="15.75" customHeight="1">
      <c r="D658" s="62"/>
    </row>
    <row r="659" ht="15.75" customHeight="1">
      <c r="D659" s="62"/>
    </row>
    <row r="660" ht="15.75" customHeight="1">
      <c r="D660" s="62"/>
    </row>
    <row r="661" ht="15.75" customHeight="1">
      <c r="D661" s="62"/>
    </row>
    <row r="662" ht="15.75" customHeight="1">
      <c r="D662" s="62"/>
    </row>
    <row r="663" ht="15.75" customHeight="1">
      <c r="D663" s="62"/>
    </row>
    <row r="664" ht="15.75" customHeight="1">
      <c r="D664" s="62"/>
    </row>
    <row r="665" ht="15.75" customHeight="1">
      <c r="D665" s="62"/>
    </row>
    <row r="666" ht="15.75" customHeight="1">
      <c r="D666" s="62"/>
    </row>
    <row r="667" ht="15.75" customHeight="1">
      <c r="D667" s="62"/>
    </row>
    <row r="668" ht="15.75" customHeight="1">
      <c r="D668" s="62"/>
    </row>
    <row r="669" ht="15.75" customHeight="1">
      <c r="D669" s="62"/>
    </row>
    <row r="670" ht="15.75" customHeight="1">
      <c r="D670" s="62"/>
    </row>
    <row r="671" ht="15.75" customHeight="1">
      <c r="D671" s="62"/>
    </row>
    <row r="672" ht="15.75" customHeight="1">
      <c r="D672" s="62"/>
    </row>
    <row r="673" ht="15.75" customHeight="1">
      <c r="D673" s="62"/>
    </row>
    <row r="674" ht="15.75" customHeight="1">
      <c r="D674" s="62"/>
    </row>
    <row r="675" ht="15.75" customHeight="1">
      <c r="D675" s="62"/>
    </row>
    <row r="676" ht="15.75" customHeight="1">
      <c r="D676" s="62"/>
    </row>
    <row r="677" ht="15.75" customHeight="1">
      <c r="D677" s="62"/>
    </row>
    <row r="678" ht="15.75" customHeight="1">
      <c r="D678" s="62"/>
    </row>
    <row r="679" ht="15.75" customHeight="1">
      <c r="D679" s="62"/>
    </row>
    <row r="680" ht="15.75" customHeight="1">
      <c r="D680" s="62"/>
    </row>
    <row r="681" ht="15.75" customHeight="1">
      <c r="D681" s="62"/>
    </row>
    <row r="682" ht="15.75" customHeight="1">
      <c r="D682" s="62"/>
    </row>
    <row r="683" ht="15.75" customHeight="1">
      <c r="D683" s="62"/>
    </row>
    <row r="684" ht="15.75" customHeight="1">
      <c r="D684" s="62"/>
    </row>
    <row r="685" ht="15.75" customHeight="1">
      <c r="D685" s="62"/>
    </row>
    <row r="686" ht="15.75" customHeight="1">
      <c r="D686" s="62"/>
    </row>
    <row r="687" ht="15.75" customHeight="1">
      <c r="D687" s="62"/>
    </row>
    <row r="688" ht="15.75" customHeight="1">
      <c r="D688" s="62"/>
    </row>
    <row r="689" ht="15.75" customHeight="1">
      <c r="D689" s="62"/>
    </row>
    <row r="690" ht="15.75" customHeight="1">
      <c r="D690" s="62"/>
    </row>
    <row r="691" ht="15.75" customHeight="1">
      <c r="D691" s="62"/>
    </row>
    <row r="692" ht="15.75" customHeight="1">
      <c r="D692" s="62"/>
    </row>
    <row r="693" ht="15.75" customHeight="1">
      <c r="D693" s="62"/>
    </row>
    <row r="694" ht="15.75" customHeight="1">
      <c r="D694" s="62"/>
    </row>
    <row r="695" ht="15.75" customHeight="1">
      <c r="D695" s="62"/>
    </row>
    <row r="696" ht="15.75" customHeight="1">
      <c r="D696" s="62"/>
    </row>
    <row r="697" ht="15.75" customHeight="1">
      <c r="D697" s="62"/>
    </row>
    <row r="698" ht="15.75" customHeight="1">
      <c r="D698" s="62"/>
    </row>
    <row r="699" ht="15.75" customHeight="1">
      <c r="D699" s="62"/>
    </row>
    <row r="700" ht="15.75" customHeight="1">
      <c r="D700" s="62"/>
    </row>
    <row r="701" ht="15.75" customHeight="1">
      <c r="D701" s="62"/>
    </row>
    <row r="702" ht="15.75" customHeight="1">
      <c r="D702" s="62"/>
    </row>
    <row r="703" ht="15.75" customHeight="1">
      <c r="D703" s="62"/>
    </row>
    <row r="704" ht="15.75" customHeight="1">
      <c r="D704" s="62"/>
    </row>
    <row r="705" ht="15.75" customHeight="1">
      <c r="D705" s="62"/>
    </row>
    <row r="706" ht="15.75" customHeight="1">
      <c r="D706" s="62"/>
    </row>
    <row r="707" ht="15.75" customHeight="1">
      <c r="D707" s="62"/>
    </row>
    <row r="708" ht="15.75" customHeight="1">
      <c r="D708" s="62"/>
    </row>
    <row r="709" ht="15.75" customHeight="1">
      <c r="D709" s="62"/>
    </row>
    <row r="710" ht="15.75" customHeight="1">
      <c r="D710" s="62"/>
    </row>
    <row r="711" ht="15.75" customHeight="1">
      <c r="D711" s="62"/>
    </row>
    <row r="712" ht="15.75" customHeight="1">
      <c r="D712" s="62"/>
    </row>
    <row r="713" ht="15.75" customHeight="1">
      <c r="D713" s="62"/>
    </row>
    <row r="714" ht="15.75" customHeight="1">
      <c r="D714" s="62"/>
    </row>
    <row r="715" ht="15.75" customHeight="1">
      <c r="D715" s="62"/>
    </row>
    <row r="716" ht="15.75" customHeight="1">
      <c r="D716" s="62"/>
    </row>
    <row r="717" ht="15.75" customHeight="1">
      <c r="D717" s="62"/>
    </row>
    <row r="718" ht="15.75" customHeight="1">
      <c r="D718" s="62"/>
    </row>
    <row r="719" ht="15.75" customHeight="1">
      <c r="D719" s="62"/>
    </row>
    <row r="720" ht="15.75" customHeight="1">
      <c r="D720" s="62"/>
    </row>
    <row r="721" ht="15.75" customHeight="1">
      <c r="D721" s="62"/>
    </row>
    <row r="722" ht="15.75" customHeight="1">
      <c r="D722" s="62"/>
    </row>
    <row r="723" ht="15.75" customHeight="1">
      <c r="D723" s="62"/>
    </row>
    <row r="724" ht="15.75" customHeight="1">
      <c r="D724" s="62"/>
    </row>
    <row r="725" ht="15.75" customHeight="1">
      <c r="D725" s="62"/>
    </row>
    <row r="726" ht="15.75" customHeight="1">
      <c r="D726" s="62"/>
    </row>
    <row r="727" ht="15.75" customHeight="1">
      <c r="D727" s="62"/>
    </row>
    <row r="728" ht="15.75" customHeight="1">
      <c r="D728" s="62"/>
    </row>
    <row r="729" ht="15.75" customHeight="1">
      <c r="D729" s="62"/>
    </row>
    <row r="730" ht="15.75" customHeight="1">
      <c r="D730" s="62"/>
    </row>
    <row r="731" ht="15.75" customHeight="1">
      <c r="D731" s="62"/>
    </row>
    <row r="732" ht="15.75" customHeight="1">
      <c r="D732" s="62"/>
    </row>
    <row r="733" ht="15.75" customHeight="1">
      <c r="D733" s="62"/>
    </row>
    <row r="734" ht="15.75" customHeight="1">
      <c r="D734" s="62"/>
    </row>
    <row r="735" ht="15.75" customHeight="1">
      <c r="D735" s="62"/>
    </row>
    <row r="736" ht="15.75" customHeight="1">
      <c r="D736" s="62"/>
    </row>
    <row r="737" ht="15.75" customHeight="1">
      <c r="D737" s="62"/>
    </row>
    <row r="738" ht="15.75" customHeight="1">
      <c r="D738" s="62"/>
    </row>
    <row r="739" ht="15.75" customHeight="1">
      <c r="D739" s="62"/>
    </row>
    <row r="740" ht="15.75" customHeight="1">
      <c r="D740" s="62"/>
    </row>
    <row r="741" ht="15.75" customHeight="1">
      <c r="D741" s="62"/>
    </row>
    <row r="742" ht="15.75" customHeight="1">
      <c r="D742" s="62"/>
    </row>
    <row r="743" ht="15.75" customHeight="1">
      <c r="D743" s="62"/>
    </row>
    <row r="744" ht="15.75" customHeight="1">
      <c r="D744" s="62"/>
    </row>
    <row r="745" ht="15.75" customHeight="1">
      <c r="D745" s="62"/>
    </row>
    <row r="746" ht="15.75" customHeight="1">
      <c r="D746" s="62"/>
    </row>
    <row r="747" ht="15.75" customHeight="1">
      <c r="D747" s="62"/>
    </row>
    <row r="748" ht="15.75" customHeight="1">
      <c r="D748" s="62"/>
    </row>
    <row r="749" ht="15.75" customHeight="1">
      <c r="D749" s="62"/>
    </row>
    <row r="750" ht="15.75" customHeight="1">
      <c r="D750" s="62"/>
    </row>
    <row r="751" ht="15.75" customHeight="1">
      <c r="D751" s="62"/>
    </row>
    <row r="752" ht="15.75" customHeight="1">
      <c r="D752" s="62"/>
    </row>
    <row r="753" ht="15.75" customHeight="1">
      <c r="D753" s="62"/>
    </row>
    <row r="754" ht="15.75" customHeight="1">
      <c r="D754" s="62"/>
    </row>
    <row r="755" ht="15.75" customHeight="1">
      <c r="D755" s="62"/>
    </row>
    <row r="756" ht="15.75" customHeight="1">
      <c r="D756" s="62"/>
    </row>
    <row r="757" ht="15.75" customHeight="1">
      <c r="D757" s="62"/>
    </row>
    <row r="758" ht="15.75" customHeight="1">
      <c r="D758" s="62"/>
    </row>
    <row r="759" ht="15.75" customHeight="1">
      <c r="D759" s="62"/>
    </row>
    <row r="760" ht="15.75" customHeight="1">
      <c r="D760" s="62"/>
    </row>
    <row r="761" ht="15.75" customHeight="1">
      <c r="D761" s="62"/>
    </row>
    <row r="762" ht="15.75" customHeight="1">
      <c r="D762" s="62"/>
    </row>
    <row r="763" ht="15.75" customHeight="1">
      <c r="D763" s="62"/>
    </row>
    <row r="764" ht="15.75" customHeight="1">
      <c r="D764" s="62"/>
    </row>
    <row r="765" ht="15.75" customHeight="1">
      <c r="D765" s="62"/>
    </row>
    <row r="766" ht="15.75" customHeight="1">
      <c r="D766" s="62"/>
    </row>
    <row r="767" ht="15.75" customHeight="1">
      <c r="D767" s="62"/>
    </row>
    <row r="768" ht="15.75" customHeight="1">
      <c r="D768" s="62"/>
    </row>
    <row r="769" ht="15.75" customHeight="1">
      <c r="D769" s="62"/>
    </row>
    <row r="770" ht="15.75" customHeight="1">
      <c r="D770" s="62"/>
    </row>
    <row r="771" ht="15.75" customHeight="1">
      <c r="D771" s="62"/>
    </row>
    <row r="772" ht="15.75" customHeight="1">
      <c r="D772" s="62"/>
    </row>
    <row r="773" ht="15.75" customHeight="1">
      <c r="D773" s="62"/>
    </row>
    <row r="774" ht="15.75" customHeight="1">
      <c r="D774" s="62"/>
    </row>
    <row r="775" ht="15.75" customHeight="1">
      <c r="D775" s="62"/>
    </row>
    <row r="776" ht="15.75" customHeight="1">
      <c r="D776" s="62"/>
    </row>
    <row r="777" ht="15.75" customHeight="1">
      <c r="D777" s="62"/>
    </row>
    <row r="778" ht="15.75" customHeight="1">
      <c r="D778" s="62"/>
    </row>
    <row r="779" ht="15.75" customHeight="1">
      <c r="D779" s="62"/>
    </row>
    <row r="780" ht="15.75" customHeight="1">
      <c r="D780" s="62"/>
    </row>
    <row r="781" ht="15.75" customHeight="1">
      <c r="D781" s="62"/>
    </row>
    <row r="782" ht="15.75" customHeight="1">
      <c r="D782" s="62"/>
    </row>
    <row r="783" ht="15.75" customHeight="1">
      <c r="D783" s="62"/>
    </row>
    <row r="784" ht="15.75" customHeight="1">
      <c r="D784" s="62"/>
    </row>
    <row r="785" ht="15.75" customHeight="1">
      <c r="D785" s="62"/>
    </row>
    <row r="786" ht="15.75" customHeight="1">
      <c r="D786" s="62"/>
    </row>
    <row r="787" ht="15.75" customHeight="1">
      <c r="D787" s="62"/>
    </row>
    <row r="788" ht="15.75" customHeight="1">
      <c r="D788" s="62"/>
    </row>
    <row r="789" ht="15.75" customHeight="1">
      <c r="D789" s="62"/>
    </row>
    <row r="790" ht="15.75" customHeight="1">
      <c r="D790" s="62"/>
    </row>
    <row r="791" ht="15.75" customHeight="1">
      <c r="D791" s="62"/>
    </row>
    <row r="792" ht="15.75" customHeight="1">
      <c r="D792" s="62"/>
    </row>
    <row r="793" ht="15.75" customHeight="1">
      <c r="D793" s="62"/>
    </row>
    <row r="794" ht="15.75" customHeight="1">
      <c r="D794" s="62"/>
    </row>
    <row r="795" ht="15.75" customHeight="1">
      <c r="D795" s="62"/>
    </row>
    <row r="796" ht="15.75" customHeight="1">
      <c r="D796" s="62"/>
    </row>
    <row r="797" ht="15.75" customHeight="1">
      <c r="D797" s="62"/>
    </row>
    <row r="798" ht="15.75" customHeight="1">
      <c r="D798" s="62"/>
    </row>
    <row r="799" ht="15.75" customHeight="1">
      <c r="D799" s="62"/>
    </row>
    <row r="800" ht="15.75" customHeight="1">
      <c r="D800" s="62"/>
    </row>
    <row r="801" ht="15.75" customHeight="1">
      <c r="D801" s="62"/>
    </row>
    <row r="802" ht="15.75" customHeight="1">
      <c r="D802" s="62"/>
    </row>
    <row r="803" ht="15.75" customHeight="1">
      <c r="D803" s="62"/>
    </row>
    <row r="804" ht="15.75" customHeight="1">
      <c r="D804" s="62"/>
    </row>
    <row r="805" ht="15.75" customHeight="1">
      <c r="D805" s="62"/>
    </row>
    <row r="806" ht="15.75" customHeight="1">
      <c r="D806" s="62"/>
    </row>
    <row r="807" ht="15.75" customHeight="1">
      <c r="D807" s="62"/>
    </row>
    <row r="808" ht="15.75" customHeight="1">
      <c r="D808" s="62"/>
    </row>
    <row r="809" ht="15.75" customHeight="1">
      <c r="D809" s="62"/>
    </row>
    <row r="810" ht="15.75" customHeight="1">
      <c r="D810" s="62"/>
    </row>
    <row r="811" ht="15.75" customHeight="1">
      <c r="D811" s="62"/>
    </row>
    <row r="812" ht="15.75" customHeight="1">
      <c r="D812" s="62"/>
    </row>
    <row r="813" ht="15.75" customHeight="1">
      <c r="D813" s="62"/>
    </row>
    <row r="814" ht="15.75" customHeight="1">
      <c r="D814" s="62"/>
    </row>
    <row r="815" ht="15.75" customHeight="1">
      <c r="D815" s="62"/>
    </row>
    <row r="816" ht="15.75" customHeight="1">
      <c r="D816" s="62"/>
    </row>
    <row r="817" ht="15.75" customHeight="1">
      <c r="D817" s="62"/>
    </row>
    <row r="818" ht="15.75" customHeight="1">
      <c r="D818" s="62"/>
    </row>
    <row r="819" ht="15.75" customHeight="1">
      <c r="D819" s="62"/>
    </row>
    <row r="820" ht="15.75" customHeight="1">
      <c r="D820" s="62"/>
    </row>
    <row r="821" ht="15.75" customHeight="1">
      <c r="D821" s="62"/>
    </row>
    <row r="822" ht="15.75" customHeight="1">
      <c r="D822" s="62"/>
    </row>
    <row r="823" ht="15.75" customHeight="1">
      <c r="D823" s="62"/>
    </row>
    <row r="824" ht="15.75" customHeight="1">
      <c r="D824" s="62"/>
    </row>
    <row r="825" ht="15.75" customHeight="1">
      <c r="D825" s="62"/>
    </row>
    <row r="826" ht="15.75" customHeight="1">
      <c r="D826" s="62"/>
    </row>
    <row r="827" ht="15.75" customHeight="1">
      <c r="D827" s="62"/>
    </row>
    <row r="828" ht="15.75" customHeight="1">
      <c r="D828" s="62"/>
    </row>
    <row r="829" ht="15.75" customHeight="1">
      <c r="D829" s="62"/>
    </row>
    <row r="830" ht="15.75" customHeight="1">
      <c r="D830" s="62"/>
    </row>
    <row r="831" ht="15.75" customHeight="1">
      <c r="D831" s="62"/>
    </row>
    <row r="832" ht="15.75" customHeight="1">
      <c r="D832" s="62"/>
    </row>
    <row r="833" ht="15.75" customHeight="1">
      <c r="D833" s="62"/>
    </row>
    <row r="834" ht="15.75" customHeight="1">
      <c r="D834" s="62"/>
    </row>
    <row r="835" ht="15.75" customHeight="1">
      <c r="D835" s="62"/>
    </row>
    <row r="836" ht="15.75" customHeight="1">
      <c r="D836" s="62"/>
    </row>
    <row r="837" ht="15.75" customHeight="1">
      <c r="D837" s="62"/>
    </row>
    <row r="838" ht="15.75" customHeight="1">
      <c r="D838" s="62"/>
    </row>
    <row r="839" ht="15.75" customHeight="1">
      <c r="D839" s="62"/>
    </row>
    <row r="840" ht="15.75" customHeight="1">
      <c r="D840" s="62"/>
    </row>
    <row r="841" ht="15.75" customHeight="1">
      <c r="D841" s="62"/>
    </row>
    <row r="842" ht="15.75" customHeight="1">
      <c r="D842" s="62"/>
    </row>
    <row r="843" ht="15.75" customHeight="1">
      <c r="D843" s="62"/>
    </row>
    <row r="844" ht="15.75" customHeight="1">
      <c r="D844" s="62"/>
    </row>
    <row r="845" ht="15.75" customHeight="1">
      <c r="D845" s="62"/>
    </row>
    <row r="846" ht="15.75" customHeight="1">
      <c r="D846" s="62"/>
    </row>
    <row r="847" ht="15.75" customHeight="1">
      <c r="D847" s="62"/>
    </row>
    <row r="848" ht="15.75" customHeight="1">
      <c r="D848" s="62"/>
    </row>
    <row r="849" ht="15.75" customHeight="1">
      <c r="D849" s="62"/>
    </row>
    <row r="850" ht="15.75" customHeight="1">
      <c r="D850" s="62"/>
    </row>
    <row r="851" ht="15.75" customHeight="1">
      <c r="D851" s="62"/>
    </row>
    <row r="852" ht="15.75" customHeight="1">
      <c r="D852" s="62"/>
    </row>
    <row r="853" ht="15.75" customHeight="1">
      <c r="D853" s="62"/>
    </row>
    <row r="854" ht="15.75" customHeight="1">
      <c r="D854" s="62"/>
    </row>
    <row r="855" ht="15.75" customHeight="1">
      <c r="D855" s="62"/>
    </row>
    <row r="856" ht="15.75" customHeight="1">
      <c r="D856" s="62"/>
    </row>
    <row r="857" ht="15.75" customHeight="1">
      <c r="D857" s="62"/>
    </row>
    <row r="858" ht="15.75" customHeight="1">
      <c r="D858" s="62"/>
    </row>
    <row r="859" ht="15.75" customHeight="1">
      <c r="D859" s="62"/>
    </row>
    <row r="860" ht="15.75" customHeight="1">
      <c r="D860" s="62"/>
    </row>
    <row r="861" ht="15.75" customHeight="1">
      <c r="D861" s="62"/>
    </row>
    <row r="862" ht="15.75" customHeight="1">
      <c r="D862" s="62"/>
    </row>
    <row r="863" ht="15.75" customHeight="1">
      <c r="D863" s="62"/>
    </row>
    <row r="864" ht="15.75" customHeight="1">
      <c r="D864" s="62"/>
    </row>
    <row r="865" ht="15.75" customHeight="1">
      <c r="D865" s="62"/>
    </row>
    <row r="866" ht="15.75" customHeight="1">
      <c r="D866" s="62"/>
    </row>
    <row r="867" ht="15.75" customHeight="1">
      <c r="D867" s="62"/>
    </row>
    <row r="868" ht="15.75" customHeight="1">
      <c r="D868" s="62"/>
    </row>
    <row r="869" ht="15.75" customHeight="1">
      <c r="D869" s="62"/>
    </row>
    <row r="870" ht="15.75" customHeight="1">
      <c r="D870" s="62"/>
    </row>
    <row r="871" ht="15.75" customHeight="1">
      <c r="D871" s="62"/>
    </row>
    <row r="872" ht="15.75" customHeight="1">
      <c r="D872" s="62"/>
    </row>
    <row r="873" ht="15.75" customHeight="1">
      <c r="D873" s="62"/>
    </row>
    <row r="874" ht="15.75" customHeight="1">
      <c r="D874" s="62"/>
    </row>
    <row r="875" ht="15.75" customHeight="1">
      <c r="D875" s="62"/>
    </row>
    <row r="876" ht="15.75" customHeight="1">
      <c r="D876" s="62"/>
    </row>
    <row r="877" ht="15.75" customHeight="1">
      <c r="D877" s="62"/>
    </row>
    <row r="878" ht="15.75" customHeight="1">
      <c r="D878" s="62"/>
    </row>
    <row r="879" ht="15.75" customHeight="1">
      <c r="D879" s="62"/>
    </row>
    <row r="880" ht="15.75" customHeight="1">
      <c r="D880" s="62"/>
    </row>
    <row r="881" ht="15.75" customHeight="1">
      <c r="D881" s="62"/>
    </row>
    <row r="882" ht="15.75" customHeight="1">
      <c r="D882" s="62"/>
    </row>
    <row r="883" ht="15.75" customHeight="1">
      <c r="D883" s="62"/>
    </row>
    <row r="884" ht="15.75" customHeight="1">
      <c r="D884" s="62"/>
    </row>
    <row r="885" ht="15.75" customHeight="1">
      <c r="D885" s="62"/>
    </row>
    <row r="886" ht="15.75" customHeight="1">
      <c r="D886" s="62"/>
    </row>
    <row r="887" ht="15.75" customHeight="1">
      <c r="D887" s="62"/>
    </row>
    <row r="888" ht="15.75" customHeight="1">
      <c r="D888" s="62"/>
    </row>
    <row r="889" ht="15.75" customHeight="1">
      <c r="D889" s="62"/>
    </row>
    <row r="890" ht="15.75" customHeight="1">
      <c r="D890" s="62"/>
    </row>
    <row r="891" ht="15.75" customHeight="1">
      <c r="D891" s="62"/>
    </row>
    <row r="892" ht="15.75" customHeight="1">
      <c r="D892" s="62"/>
    </row>
    <row r="893" ht="15.75" customHeight="1">
      <c r="D893" s="62"/>
    </row>
    <row r="894" ht="15.75" customHeight="1">
      <c r="D894" s="62"/>
    </row>
    <row r="895" ht="15.75" customHeight="1">
      <c r="D895" s="62"/>
    </row>
    <row r="896" ht="15.75" customHeight="1">
      <c r="D896" s="62"/>
    </row>
    <row r="897" ht="15.75" customHeight="1">
      <c r="D897" s="62"/>
    </row>
    <row r="898" ht="15.75" customHeight="1">
      <c r="D898" s="62"/>
    </row>
    <row r="899" ht="15.75" customHeight="1">
      <c r="D899" s="62"/>
    </row>
    <row r="900" ht="15.75" customHeight="1">
      <c r="D900" s="62"/>
    </row>
    <row r="901" ht="15.75" customHeight="1">
      <c r="D901" s="62"/>
    </row>
    <row r="902" ht="15.75" customHeight="1">
      <c r="D902" s="62"/>
    </row>
    <row r="903" ht="15.75" customHeight="1">
      <c r="D903" s="62"/>
    </row>
    <row r="904" ht="15.75" customHeight="1">
      <c r="D904" s="62"/>
    </row>
    <row r="905" ht="15.75" customHeight="1">
      <c r="D905" s="62"/>
    </row>
    <row r="906" ht="15.75" customHeight="1">
      <c r="D906" s="62"/>
    </row>
    <row r="907" ht="15.75" customHeight="1">
      <c r="D907" s="62"/>
    </row>
    <row r="908" ht="15.75" customHeight="1">
      <c r="D908" s="62"/>
    </row>
    <row r="909" ht="15.75" customHeight="1">
      <c r="D909" s="62"/>
    </row>
    <row r="910" ht="15.75" customHeight="1">
      <c r="D910" s="62"/>
    </row>
    <row r="911" ht="15.75" customHeight="1">
      <c r="D911" s="62"/>
    </row>
    <row r="912" ht="15.75" customHeight="1">
      <c r="D912" s="62"/>
    </row>
    <row r="913" ht="15.75" customHeight="1">
      <c r="D913" s="62"/>
    </row>
    <row r="914" ht="15.75" customHeight="1">
      <c r="D914" s="62"/>
    </row>
    <row r="915" ht="15.75" customHeight="1">
      <c r="D915" s="62"/>
    </row>
    <row r="916" ht="15.75" customHeight="1">
      <c r="D916" s="62"/>
    </row>
    <row r="917" ht="15.75" customHeight="1">
      <c r="D917" s="62"/>
    </row>
    <row r="918" ht="15.75" customHeight="1">
      <c r="D918" s="62"/>
    </row>
    <row r="919" ht="15.75" customHeight="1">
      <c r="D919" s="62"/>
    </row>
    <row r="920" ht="15.75" customHeight="1">
      <c r="D920" s="62"/>
    </row>
    <row r="921" ht="15.75" customHeight="1">
      <c r="D921" s="62"/>
    </row>
    <row r="922" ht="15.75" customHeight="1">
      <c r="D922" s="62"/>
    </row>
    <row r="923" ht="15.75" customHeight="1">
      <c r="D923" s="62"/>
    </row>
    <row r="924" ht="15.75" customHeight="1">
      <c r="D924" s="62"/>
    </row>
    <row r="925" ht="15.75" customHeight="1">
      <c r="D925" s="62"/>
    </row>
    <row r="926" ht="15.75" customHeight="1">
      <c r="D926" s="62"/>
    </row>
    <row r="927" ht="15.75" customHeight="1">
      <c r="D927" s="62"/>
    </row>
    <row r="928" ht="15.75" customHeight="1">
      <c r="D928" s="62"/>
    </row>
    <row r="929" ht="15.75" customHeight="1">
      <c r="D929" s="62"/>
    </row>
    <row r="930" ht="15.75" customHeight="1">
      <c r="D930" s="62"/>
    </row>
    <row r="931" ht="15.75" customHeight="1">
      <c r="D931" s="62"/>
    </row>
    <row r="932" ht="15.75" customHeight="1">
      <c r="D932" s="62"/>
    </row>
    <row r="933" ht="15.75" customHeight="1">
      <c r="D933" s="62"/>
    </row>
    <row r="934" ht="15.75" customHeight="1">
      <c r="D934" s="62"/>
    </row>
    <row r="935" ht="15.75" customHeight="1">
      <c r="D935" s="62"/>
    </row>
    <row r="936" ht="15.75" customHeight="1">
      <c r="D936" s="62"/>
    </row>
    <row r="937" ht="15.75" customHeight="1">
      <c r="D937" s="62"/>
    </row>
    <row r="938" ht="15.75" customHeight="1">
      <c r="D938" s="62"/>
    </row>
    <row r="939" ht="15.75" customHeight="1">
      <c r="D939" s="62"/>
    </row>
    <row r="940" ht="15.75" customHeight="1">
      <c r="D940" s="62"/>
    </row>
    <row r="941" ht="15.75" customHeight="1">
      <c r="D941" s="62"/>
    </row>
    <row r="942" ht="15.75" customHeight="1">
      <c r="D942" s="62"/>
    </row>
    <row r="943" ht="15.75" customHeight="1">
      <c r="D943" s="62"/>
    </row>
    <row r="944" ht="15.75" customHeight="1">
      <c r="D944" s="62"/>
    </row>
    <row r="945" ht="15.75" customHeight="1">
      <c r="D945" s="62"/>
    </row>
    <row r="946" ht="15.75" customHeight="1">
      <c r="D946" s="62"/>
    </row>
    <row r="947" ht="15.75" customHeight="1">
      <c r="D947" s="62"/>
    </row>
    <row r="948" ht="15.75" customHeight="1">
      <c r="D948" s="62"/>
    </row>
    <row r="949" ht="15.75" customHeight="1">
      <c r="D949" s="62"/>
    </row>
    <row r="950" ht="15.75" customHeight="1">
      <c r="D950" s="62"/>
    </row>
    <row r="951" ht="15.75" customHeight="1">
      <c r="D951" s="62"/>
    </row>
    <row r="952" ht="15.75" customHeight="1">
      <c r="D952" s="62"/>
    </row>
    <row r="953" ht="15.75" customHeight="1">
      <c r="D953" s="62"/>
    </row>
    <row r="954" ht="15.75" customHeight="1">
      <c r="D954" s="62"/>
    </row>
    <row r="955" ht="15.75" customHeight="1">
      <c r="D955" s="62"/>
    </row>
    <row r="956" ht="15.75" customHeight="1">
      <c r="D956" s="62"/>
    </row>
    <row r="957" ht="15.75" customHeight="1">
      <c r="D957" s="62"/>
    </row>
    <row r="958" ht="15.75" customHeight="1">
      <c r="D958" s="62"/>
    </row>
    <row r="959" ht="15.75" customHeight="1">
      <c r="D959" s="62"/>
    </row>
    <row r="960" ht="15.75" customHeight="1">
      <c r="D960" s="62"/>
    </row>
    <row r="961" ht="15.75" customHeight="1">
      <c r="D961" s="62"/>
    </row>
    <row r="962" ht="15.75" customHeight="1">
      <c r="D962" s="62"/>
    </row>
    <row r="963" ht="15.75" customHeight="1">
      <c r="D963" s="62"/>
    </row>
    <row r="964" ht="15.75" customHeight="1">
      <c r="D964" s="62"/>
    </row>
    <row r="965" ht="15.75" customHeight="1">
      <c r="D965" s="62"/>
    </row>
    <row r="966" ht="15.75" customHeight="1">
      <c r="D966" s="62"/>
    </row>
    <row r="967" ht="15.75" customHeight="1">
      <c r="D967" s="62"/>
    </row>
    <row r="968" ht="15.75" customHeight="1">
      <c r="D968" s="62"/>
    </row>
    <row r="969" ht="15.75" customHeight="1">
      <c r="D969" s="62"/>
    </row>
    <row r="970" ht="15.75" customHeight="1">
      <c r="D970" s="62"/>
    </row>
    <row r="971" ht="15.75" customHeight="1">
      <c r="D971" s="62"/>
    </row>
    <row r="972" ht="15.75" customHeight="1">
      <c r="D972" s="62"/>
    </row>
    <row r="973" ht="15.75" customHeight="1">
      <c r="D973" s="62"/>
    </row>
    <row r="974" ht="15.75" customHeight="1">
      <c r="D974" s="62"/>
    </row>
    <row r="975" ht="15.75" customHeight="1">
      <c r="D975" s="62"/>
    </row>
    <row r="976" ht="15.75" customHeight="1">
      <c r="D976" s="62"/>
    </row>
    <row r="977" ht="15.75" customHeight="1">
      <c r="D977" s="62"/>
    </row>
    <row r="978" ht="15.75" customHeight="1">
      <c r="D978" s="62"/>
    </row>
    <row r="979" ht="15.75" customHeight="1">
      <c r="D979" s="62"/>
    </row>
    <row r="980" ht="15.75" customHeight="1">
      <c r="D980" s="62"/>
    </row>
    <row r="981" ht="15.75" customHeight="1">
      <c r="D981" s="62"/>
    </row>
    <row r="982" ht="15.75" customHeight="1">
      <c r="D982" s="62"/>
    </row>
    <row r="983" ht="15.75" customHeight="1">
      <c r="D983" s="62"/>
    </row>
    <row r="984" ht="15.75" customHeight="1">
      <c r="D984" s="62"/>
    </row>
    <row r="985" ht="15.75" customHeight="1">
      <c r="D985" s="62"/>
    </row>
    <row r="986" ht="15.75" customHeight="1">
      <c r="D986" s="62"/>
    </row>
    <row r="987" ht="15.75" customHeight="1">
      <c r="D987" s="62"/>
    </row>
    <row r="988" ht="15.75" customHeight="1">
      <c r="D988" s="62"/>
    </row>
    <row r="989" ht="15.75" customHeight="1">
      <c r="D989" s="62"/>
    </row>
    <row r="990" ht="15.75" customHeight="1">
      <c r="D990" s="62"/>
    </row>
    <row r="991" ht="15.75" customHeight="1">
      <c r="D991" s="62"/>
    </row>
    <row r="992" ht="15.75" customHeight="1">
      <c r="D992" s="62"/>
    </row>
    <row r="993" ht="15.75" customHeight="1">
      <c r="D993" s="62"/>
    </row>
    <row r="994" ht="15.75" customHeight="1">
      <c r="D994" s="62"/>
    </row>
    <row r="995" ht="15.75" customHeight="1">
      <c r="D995" s="62"/>
    </row>
    <row r="996" ht="15.75" customHeight="1">
      <c r="D996" s="62"/>
    </row>
    <row r="997" ht="15.75" customHeight="1">
      <c r="D997" s="62"/>
    </row>
    <row r="998" ht="15.75" customHeight="1">
      <c r="D998" s="62"/>
    </row>
    <row r="999" ht="15.75" customHeight="1">
      <c r="D999" s="62"/>
    </row>
    <row r="1000" ht="15.75" customHeight="1">
      <c r="D1000" s="62"/>
    </row>
    <row r="1001" ht="15.75" customHeight="1">
      <c r="D1001" s="62"/>
    </row>
  </sheetData>
  <mergeCells count="16">
    <mergeCell ref="B9:E9"/>
    <mergeCell ref="B10:E10"/>
    <mergeCell ref="B11:C11"/>
    <mergeCell ref="D11:E11"/>
    <mergeCell ref="B12:C12"/>
    <mergeCell ref="D12:E12"/>
    <mergeCell ref="B13:E13"/>
    <mergeCell ref="B14:E17"/>
    <mergeCell ref="A2:F2"/>
    <mergeCell ref="A3:F3"/>
    <mergeCell ref="A4:F4"/>
    <mergeCell ref="A5:B5"/>
    <mergeCell ref="A6:B6"/>
    <mergeCell ref="A7:B7"/>
    <mergeCell ref="A8:B8"/>
    <mergeCell ref="A1:B1"/>
  </mergeCells>
  <dataValidations>
    <dataValidation type="list" allowBlank="1" showErrorMessage="1" sqref="C6:C8">
      <formula1>'Reference Sheet'!$A$1:$A$3</formula1>
    </dataValidation>
  </dataValidations>
  <hyperlinks>
    <hyperlink r:id="rId1" ref="A1"/>
  </hyperlinks>
  <printOptions/>
  <pageMargins bottom="0.75" footer="0.0" header="0.0" left="0.7" right="0.7" top="0.75"/>
  <pageSetup orientation="landscape"/>
  <drawing r:id="rId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29"/>
    <col customWidth="1" min="2" max="2" width="18.43"/>
    <col customWidth="1" min="3" max="3" width="27.0"/>
    <col customWidth="1" min="4" max="4" width="48.86"/>
    <col customWidth="1" min="5" max="5" width="43.14"/>
    <col customWidth="1" min="6" max="6" width="42.29"/>
    <col customWidth="1" min="7" max="7" width="68.71"/>
    <col customWidth="1" hidden="1" min="8" max="8" width="5.86"/>
    <col customWidth="1" hidden="1" min="9" max="9" width="2.29"/>
    <col customWidth="1" hidden="1" min="10" max="10" width="5.86"/>
    <col customWidth="1" min="11" max="26" width="9.14"/>
  </cols>
  <sheetData>
    <row r="1">
      <c r="A1" s="38" t="s">
        <v>27</v>
      </c>
      <c r="C1" s="39"/>
      <c r="D1" s="39"/>
      <c r="E1" s="39"/>
      <c r="F1" s="39"/>
      <c r="G1" s="40"/>
      <c r="H1" s="40"/>
      <c r="I1" s="40"/>
      <c r="J1" s="40"/>
      <c r="K1" s="40"/>
      <c r="L1" s="40"/>
      <c r="M1" s="40"/>
      <c r="N1" s="40"/>
      <c r="O1" s="40"/>
      <c r="P1" s="40"/>
      <c r="Q1" s="40"/>
      <c r="R1" s="40"/>
      <c r="S1" s="40"/>
      <c r="T1" s="40"/>
      <c r="U1" s="40"/>
      <c r="V1" s="40"/>
      <c r="W1" s="40"/>
      <c r="X1" s="40"/>
      <c r="Y1" s="40"/>
      <c r="Z1" s="40"/>
    </row>
    <row r="2">
      <c r="A2" s="41" t="s">
        <v>96</v>
      </c>
      <c r="B2" s="42"/>
      <c r="C2" s="42"/>
      <c r="D2" s="42"/>
      <c r="E2" s="42"/>
      <c r="F2" s="43"/>
    </row>
    <row r="3" ht="36.75" customHeight="1">
      <c r="A3" s="44" t="s">
        <v>116</v>
      </c>
      <c r="B3" s="42"/>
      <c r="C3" s="42"/>
      <c r="D3" s="42"/>
      <c r="E3" s="42"/>
      <c r="F3" s="43"/>
    </row>
    <row r="4" ht="46.5" customHeight="1">
      <c r="A4" s="45" t="s">
        <v>117</v>
      </c>
    </row>
    <row r="5">
      <c r="A5" s="46" t="s">
        <v>31</v>
      </c>
      <c r="B5" s="18"/>
      <c r="C5" s="47" t="s">
        <v>32</v>
      </c>
      <c r="D5" s="47" t="s">
        <v>33</v>
      </c>
      <c r="E5" s="47" t="s">
        <v>34</v>
      </c>
      <c r="F5" s="47" t="s">
        <v>35</v>
      </c>
      <c r="G5" s="47" t="s">
        <v>36</v>
      </c>
    </row>
    <row r="6">
      <c r="A6" s="48" t="s">
        <v>118</v>
      </c>
      <c r="B6" s="18"/>
      <c r="C6" s="49" t="s">
        <v>38</v>
      </c>
      <c r="D6" s="50" t="s">
        <v>119</v>
      </c>
      <c r="E6" s="50" t="s">
        <v>120</v>
      </c>
      <c r="F6" s="50" t="s">
        <v>121</v>
      </c>
      <c r="G6" s="50" t="s">
        <v>122</v>
      </c>
      <c r="H6" s="51">
        <f>VLOOKUP(C6,'Reference Sheet'!$A$1:$B$3,2)</f>
        <v>2</v>
      </c>
      <c r="I6" s="51"/>
      <c r="J6" s="52"/>
      <c r="K6" s="52"/>
      <c r="L6" s="52"/>
      <c r="M6" s="52"/>
      <c r="N6" s="52"/>
      <c r="O6" s="52"/>
      <c r="P6" s="52"/>
      <c r="Q6" s="52"/>
      <c r="R6" s="52"/>
      <c r="S6" s="52"/>
      <c r="T6" s="52"/>
      <c r="U6" s="52"/>
      <c r="V6" s="52"/>
      <c r="W6" s="52"/>
      <c r="X6" s="52"/>
      <c r="Y6" s="52"/>
      <c r="Z6" s="52"/>
    </row>
    <row r="7">
      <c r="A7" s="53" t="s">
        <v>123</v>
      </c>
      <c r="B7" s="18"/>
      <c r="C7" s="49" t="s">
        <v>38</v>
      </c>
      <c r="D7" s="50" t="s">
        <v>124</v>
      </c>
      <c r="E7" s="50" t="s">
        <v>125</v>
      </c>
      <c r="F7" s="50" t="s">
        <v>126</v>
      </c>
      <c r="G7" s="50" t="s">
        <v>127</v>
      </c>
      <c r="H7" s="51">
        <f>VLOOKUP(C7,'Reference Sheet'!$A$1:$B$3,2)</f>
        <v>2</v>
      </c>
      <c r="I7" s="51"/>
      <c r="J7" s="52"/>
      <c r="K7" s="52"/>
      <c r="L7" s="52"/>
      <c r="M7" s="52"/>
      <c r="N7" s="52"/>
      <c r="O7" s="52"/>
      <c r="P7" s="52"/>
      <c r="Q7" s="52"/>
      <c r="R7" s="52"/>
      <c r="S7" s="52"/>
      <c r="T7" s="52"/>
      <c r="U7" s="52"/>
      <c r="V7" s="52"/>
      <c r="W7" s="52"/>
      <c r="X7" s="52"/>
      <c r="Y7" s="52"/>
      <c r="Z7" s="52"/>
    </row>
    <row r="8">
      <c r="A8" s="53" t="s">
        <v>128</v>
      </c>
      <c r="B8" s="18"/>
      <c r="C8" s="49" t="s">
        <v>38</v>
      </c>
      <c r="D8" s="50" t="s">
        <v>129</v>
      </c>
      <c r="E8" s="50" t="s">
        <v>130</v>
      </c>
      <c r="F8" s="50" t="s">
        <v>131</v>
      </c>
      <c r="G8" s="50" t="s">
        <v>132</v>
      </c>
      <c r="H8" s="51">
        <f>VLOOKUP(C8,'Reference Sheet'!$A$1:$B$3,2)</f>
        <v>2</v>
      </c>
      <c r="I8" s="51"/>
      <c r="J8" s="52"/>
      <c r="K8" s="52"/>
      <c r="L8" s="52"/>
      <c r="M8" s="52"/>
      <c r="N8" s="52"/>
      <c r="O8" s="52"/>
      <c r="P8" s="52"/>
      <c r="Q8" s="52"/>
      <c r="R8" s="52"/>
      <c r="S8" s="52"/>
      <c r="T8" s="52"/>
      <c r="U8" s="52"/>
      <c r="V8" s="52"/>
      <c r="W8" s="52"/>
      <c r="X8" s="52"/>
      <c r="Y8" s="52"/>
      <c r="Z8" s="52"/>
    </row>
    <row r="9" ht="34.5" customHeight="1">
      <c r="B9" s="54" t="s">
        <v>53</v>
      </c>
      <c r="C9" s="55"/>
      <c r="D9" s="55"/>
      <c r="E9" s="55"/>
      <c r="F9" s="56"/>
      <c r="G9" s="56"/>
      <c r="H9" s="56"/>
      <c r="I9" s="56"/>
      <c r="J9" s="56"/>
      <c r="K9" s="56"/>
      <c r="L9" s="56"/>
      <c r="M9" s="56"/>
      <c r="N9" s="56"/>
      <c r="O9" s="56"/>
      <c r="P9" s="56"/>
      <c r="Q9" s="56"/>
      <c r="R9" s="56"/>
      <c r="S9" s="56"/>
      <c r="T9" s="56"/>
      <c r="U9" s="56"/>
      <c r="V9" s="56"/>
      <c r="W9" s="56"/>
      <c r="X9" s="56"/>
      <c r="Y9" s="56"/>
      <c r="Z9" s="56"/>
    </row>
    <row r="10">
      <c r="A10" s="57"/>
      <c r="B10" s="58" t="s">
        <v>133</v>
      </c>
      <c r="C10" s="42"/>
      <c r="D10" s="42"/>
      <c r="E10" s="43"/>
      <c r="H10" s="23" t="b">
        <f>IF(OR(H6=0, H7=0, H8=0), FALSE, TRUE)</f>
        <v>1</v>
      </c>
    </row>
    <row r="11" ht="57.0" customHeight="1">
      <c r="A11" s="57"/>
      <c r="B11" s="59" t="s">
        <v>55</v>
      </c>
      <c r="D11" s="60">
        <f>IFERROR(H11,"")</f>
        <v>6</v>
      </c>
      <c r="H11" s="23">
        <f>SUM(H6:H8)</f>
        <v>6</v>
      </c>
    </row>
    <row r="12" ht="85.5" customHeight="1">
      <c r="A12" s="57"/>
      <c r="B12" s="59" t="s">
        <v>56</v>
      </c>
      <c r="D12" s="61" t="str">
        <f>IFERROR(VLOOKUP(H12,'Reference Sheet'!$A$18:$B$20,2,FALSE),"")</f>
        <v>2: Meets expectations</v>
      </c>
      <c r="E12" s="43"/>
      <c r="F12" s="52"/>
      <c r="G12" s="52"/>
      <c r="H12" s="52">
        <f>SUM(J18:J29)</f>
        <v>2</v>
      </c>
      <c r="I12" s="52"/>
      <c r="J12" s="52"/>
      <c r="K12" s="52"/>
      <c r="L12" s="52"/>
      <c r="M12" s="52"/>
      <c r="N12" s="52"/>
      <c r="O12" s="52"/>
      <c r="P12" s="52"/>
      <c r="Q12" s="52"/>
      <c r="R12" s="52"/>
      <c r="S12" s="52"/>
      <c r="T12" s="52"/>
      <c r="U12" s="52"/>
      <c r="V12" s="52"/>
      <c r="W12" s="52"/>
      <c r="X12" s="52"/>
      <c r="Y12" s="52"/>
      <c r="Z12" s="52"/>
    </row>
    <row r="13">
      <c r="B13" s="58" t="s">
        <v>134</v>
      </c>
      <c r="C13" s="42"/>
      <c r="D13" s="42"/>
      <c r="E13" s="43"/>
    </row>
    <row r="14">
      <c r="B14" s="62"/>
    </row>
    <row r="15" ht="15.0" customHeight="1"/>
    <row r="16">
      <c r="A16" s="51"/>
    </row>
    <row r="17" ht="53.25" customHeight="1"/>
    <row r="18">
      <c r="D18" s="62"/>
      <c r="F18" s="52"/>
      <c r="G18" s="52"/>
      <c r="H18" s="63">
        <v>6.0</v>
      </c>
      <c r="I18" s="63">
        <v>2.0</v>
      </c>
      <c r="J18" s="52">
        <f t="shared" ref="J18:J23" si="1">IF(AND(H$10=TRUE,$H$11=H18),I18,0)</f>
        <v>2</v>
      </c>
      <c r="K18" s="52"/>
      <c r="L18" s="52"/>
      <c r="M18" s="52"/>
      <c r="N18" s="52"/>
      <c r="O18" s="52"/>
      <c r="P18" s="52"/>
      <c r="Q18" s="52"/>
      <c r="R18" s="52"/>
      <c r="S18" s="52"/>
      <c r="T18" s="52"/>
      <c r="U18" s="52"/>
      <c r="V18" s="52"/>
      <c r="W18" s="52"/>
      <c r="X18" s="52"/>
      <c r="Y18" s="52"/>
      <c r="Z18" s="52"/>
    </row>
    <row r="19">
      <c r="D19" s="62"/>
      <c r="H19" s="64">
        <v>5.0</v>
      </c>
      <c r="I19" s="64">
        <v>2.0</v>
      </c>
      <c r="J19" s="23">
        <f t="shared" si="1"/>
        <v>0</v>
      </c>
    </row>
    <row r="20">
      <c r="D20" s="62"/>
      <c r="H20" s="64">
        <v>4.0</v>
      </c>
      <c r="I20" s="64">
        <v>1.0</v>
      </c>
      <c r="J20" s="23">
        <f t="shared" si="1"/>
        <v>0</v>
      </c>
    </row>
    <row r="21">
      <c r="D21" s="62"/>
      <c r="H21" s="64">
        <v>3.0</v>
      </c>
      <c r="I21" s="64">
        <v>1.0</v>
      </c>
      <c r="J21" s="23">
        <f t="shared" si="1"/>
        <v>0</v>
      </c>
    </row>
    <row r="22" ht="15.75" customHeight="1">
      <c r="D22" s="62"/>
      <c r="H22" s="64">
        <v>2.0</v>
      </c>
      <c r="I22" s="64">
        <v>0.0</v>
      </c>
      <c r="J22" s="23">
        <f t="shared" si="1"/>
        <v>0</v>
      </c>
    </row>
    <row r="23" ht="15.75" customHeight="1">
      <c r="D23" s="62"/>
      <c r="H23" s="64">
        <v>1.0</v>
      </c>
      <c r="I23" s="64">
        <v>0.0</v>
      </c>
      <c r="J23" s="23">
        <f t="shared" si="1"/>
        <v>0</v>
      </c>
    </row>
    <row r="24" ht="15.75" customHeight="1">
      <c r="D24" s="62"/>
    </row>
    <row r="25" ht="15.75" customHeight="1">
      <c r="D25" s="62"/>
      <c r="H25" s="65">
        <v>5.0</v>
      </c>
      <c r="I25" s="65">
        <v>0.0</v>
      </c>
      <c r="J25" s="23">
        <f t="shared" ref="J25:J29" si="2">IF(AND(H$10=FALSE,$H$11=H25),I25,0)</f>
        <v>0</v>
      </c>
    </row>
    <row r="26" ht="15.75" customHeight="1">
      <c r="D26" s="62"/>
      <c r="H26" s="65">
        <v>4.0</v>
      </c>
      <c r="I26" s="65">
        <v>0.0</v>
      </c>
      <c r="J26" s="23">
        <f t="shared" si="2"/>
        <v>0</v>
      </c>
    </row>
    <row r="27" ht="15.75" customHeight="1">
      <c r="D27" s="62"/>
      <c r="H27" s="65">
        <v>3.0</v>
      </c>
      <c r="I27" s="65">
        <v>0.0</v>
      </c>
      <c r="J27" s="23">
        <f t="shared" si="2"/>
        <v>0</v>
      </c>
    </row>
    <row r="28" ht="15.75" customHeight="1">
      <c r="D28" s="62"/>
      <c r="H28" s="65">
        <v>2.0</v>
      </c>
      <c r="I28" s="65">
        <v>0.0</v>
      </c>
      <c r="J28" s="23">
        <f t="shared" si="2"/>
        <v>0</v>
      </c>
    </row>
    <row r="29" ht="15.75" customHeight="1">
      <c r="D29" s="62"/>
      <c r="H29" s="65">
        <v>1.0</v>
      </c>
      <c r="I29" s="65">
        <v>0.0</v>
      </c>
      <c r="J29" s="23">
        <f t="shared" si="2"/>
        <v>0</v>
      </c>
    </row>
    <row r="30" ht="15.75" customHeight="1">
      <c r="D30" s="62"/>
    </row>
    <row r="31" ht="15.75" customHeight="1">
      <c r="D31" s="62"/>
    </row>
    <row r="32" ht="15.75" customHeight="1">
      <c r="D32" s="62"/>
    </row>
    <row r="33" ht="15.75" customHeight="1">
      <c r="D33" s="62"/>
    </row>
    <row r="34" ht="15.75" customHeight="1">
      <c r="D34" s="62"/>
    </row>
    <row r="35" ht="15.75" customHeight="1">
      <c r="D35" s="62"/>
    </row>
    <row r="36" ht="15.75" customHeight="1">
      <c r="D36" s="62"/>
    </row>
    <row r="37" ht="15.75" customHeight="1">
      <c r="D37" s="62"/>
    </row>
    <row r="38" ht="15.75" customHeight="1">
      <c r="D38" s="62"/>
    </row>
    <row r="39" ht="15.75" customHeight="1">
      <c r="D39" s="62"/>
    </row>
    <row r="40" ht="15.75" customHeight="1">
      <c r="D40" s="62"/>
    </row>
    <row r="41" ht="15.75" customHeight="1">
      <c r="D41" s="62"/>
    </row>
    <row r="42" ht="15.75" customHeight="1">
      <c r="D42" s="62"/>
    </row>
    <row r="43" ht="15.75" customHeight="1">
      <c r="D43" s="62"/>
    </row>
    <row r="44" ht="15.75" customHeight="1">
      <c r="D44" s="62"/>
    </row>
    <row r="45" ht="15.75" customHeight="1">
      <c r="D45" s="62"/>
    </row>
    <row r="46" ht="15.75" customHeight="1">
      <c r="D46" s="62"/>
    </row>
    <row r="47" ht="15.75" customHeight="1">
      <c r="D47" s="62"/>
    </row>
    <row r="48" ht="15.75" customHeight="1">
      <c r="D48" s="62"/>
    </row>
    <row r="49" ht="15.75" customHeight="1">
      <c r="D49" s="62"/>
    </row>
    <row r="50" ht="15.75" customHeight="1">
      <c r="D50" s="62"/>
    </row>
    <row r="51" ht="15.75" customHeight="1">
      <c r="D51" s="62"/>
    </row>
    <row r="52" ht="15.75" customHeight="1">
      <c r="D52" s="62"/>
    </row>
    <row r="53" ht="15.75" customHeight="1">
      <c r="D53" s="62"/>
    </row>
    <row r="54" ht="15.75" customHeight="1">
      <c r="D54" s="62"/>
    </row>
    <row r="55" ht="15.75" customHeight="1">
      <c r="D55" s="62"/>
    </row>
    <row r="56" ht="15.75" customHeight="1">
      <c r="D56" s="62"/>
    </row>
    <row r="57" ht="15.75" customHeight="1">
      <c r="D57" s="62"/>
    </row>
    <row r="58" ht="15.75" customHeight="1">
      <c r="D58" s="62"/>
    </row>
    <row r="59" ht="15.75" customHeight="1">
      <c r="D59" s="62"/>
    </row>
    <row r="60" ht="15.75" customHeight="1">
      <c r="D60" s="62"/>
    </row>
    <row r="61" ht="15.75" customHeight="1">
      <c r="D61" s="62"/>
    </row>
    <row r="62" ht="15.75" customHeight="1">
      <c r="D62" s="62"/>
    </row>
    <row r="63" ht="15.75" customHeight="1">
      <c r="D63" s="62"/>
    </row>
    <row r="64" ht="15.75" customHeight="1">
      <c r="D64" s="62"/>
    </row>
    <row r="65" ht="15.75" customHeight="1">
      <c r="D65" s="62"/>
    </row>
    <row r="66" ht="15.75" customHeight="1">
      <c r="D66" s="62"/>
    </row>
    <row r="67" ht="15.75" customHeight="1">
      <c r="D67" s="62"/>
    </row>
    <row r="68" ht="15.75" customHeight="1">
      <c r="D68" s="62"/>
    </row>
    <row r="69" ht="15.75" customHeight="1">
      <c r="D69" s="62"/>
    </row>
    <row r="70" ht="15.75" customHeight="1">
      <c r="D70" s="62"/>
    </row>
    <row r="71" ht="15.75" customHeight="1">
      <c r="D71" s="62"/>
    </row>
    <row r="72" ht="15.75" customHeight="1">
      <c r="D72" s="62"/>
    </row>
    <row r="73" ht="15.75" customHeight="1">
      <c r="D73" s="62"/>
    </row>
    <row r="74" ht="15.75" customHeight="1">
      <c r="D74" s="62"/>
    </row>
    <row r="75" ht="15.75" customHeight="1">
      <c r="D75" s="62"/>
    </row>
    <row r="76" ht="15.75" customHeight="1">
      <c r="D76" s="62"/>
    </row>
    <row r="77" ht="15.75" customHeight="1">
      <c r="D77" s="62"/>
    </row>
    <row r="78" ht="15.75" customHeight="1">
      <c r="D78" s="62"/>
    </row>
    <row r="79" ht="15.75" customHeight="1">
      <c r="D79" s="62"/>
    </row>
    <row r="80" ht="15.75" customHeight="1">
      <c r="D80" s="62"/>
    </row>
    <row r="81" ht="15.75" customHeight="1">
      <c r="D81" s="62"/>
    </row>
    <row r="82" ht="15.75" customHeight="1">
      <c r="D82" s="62"/>
    </row>
    <row r="83" ht="15.75" customHeight="1">
      <c r="D83" s="62"/>
    </row>
    <row r="84" ht="15.75" customHeight="1">
      <c r="D84" s="62"/>
    </row>
    <row r="85" ht="15.75" customHeight="1">
      <c r="D85" s="62"/>
    </row>
    <row r="86" ht="15.75" customHeight="1">
      <c r="D86" s="62"/>
    </row>
    <row r="87" ht="15.75" customHeight="1">
      <c r="D87" s="62"/>
    </row>
    <row r="88" ht="15.75" customHeight="1">
      <c r="D88" s="62"/>
    </row>
    <row r="89" ht="15.75" customHeight="1">
      <c r="D89" s="62"/>
    </row>
    <row r="90" ht="15.75" customHeight="1">
      <c r="D90" s="62"/>
    </row>
    <row r="91" ht="15.75" customHeight="1">
      <c r="D91" s="62"/>
    </row>
    <row r="92" ht="15.75" customHeight="1">
      <c r="D92" s="62"/>
    </row>
    <row r="93" ht="15.75" customHeight="1">
      <c r="D93" s="62"/>
    </row>
    <row r="94" ht="15.75" customHeight="1">
      <c r="D94" s="62"/>
    </row>
    <row r="95" ht="15.75" customHeight="1">
      <c r="D95" s="62"/>
    </row>
    <row r="96" ht="15.75" customHeight="1">
      <c r="D96" s="62"/>
    </row>
    <row r="97" ht="15.75" customHeight="1">
      <c r="D97" s="62"/>
    </row>
    <row r="98" ht="15.75" customHeight="1">
      <c r="D98" s="62"/>
    </row>
    <row r="99" ht="15.75" customHeight="1">
      <c r="D99" s="62"/>
    </row>
    <row r="100" ht="15.75" customHeight="1">
      <c r="D100" s="62"/>
    </row>
    <row r="101" ht="15.75" customHeight="1">
      <c r="D101" s="62"/>
    </row>
    <row r="102" ht="15.75" customHeight="1">
      <c r="D102" s="62"/>
    </row>
    <row r="103" ht="15.75" customHeight="1">
      <c r="D103" s="62"/>
    </row>
    <row r="104" ht="15.75" customHeight="1">
      <c r="D104" s="62"/>
    </row>
    <row r="105" ht="15.75" customHeight="1">
      <c r="D105" s="62"/>
    </row>
    <row r="106" ht="15.75" customHeight="1">
      <c r="D106" s="62"/>
    </row>
    <row r="107" ht="15.75" customHeight="1">
      <c r="D107" s="62"/>
    </row>
    <row r="108" ht="15.75" customHeight="1">
      <c r="D108" s="62"/>
    </row>
    <row r="109" ht="15.75" customHeight="1">
      <c r="D109" s="62"/>
    </row>
    <row r="110" ht="15.75" customHeight="1">
      <c r="D110" s="62"/>
    </row>
    <row r="111" ht="15.75" customHeight="1">
      <c r="D111" s="62"/>
    </row>
    <row r="112" ht="15.75" customHeight="1">
      <c r="D112" s="62"/>
    </row>
    <row r="113" ht="15.75" customHeight="1">
      <c r="D113" s="62"/>
    </row>
    <row r="114" ht="15.75" customHeight="1">
      <c r="D114" s="62"/>
    </row>
    <row r="115" ht="15.75" customHeight="1">
      <c r="D115" s="62"/>
    </row>
    <row r="116" ht="15.75" customHeight="1">
      <c r="D116" s="62"/>
    </row>
    <row r="117" ht="15.75" customHeight="1">
      <c r="D117" s="62"/>
    </row>
    <row r="118" ht="15.75" customHeight="1">
      <c r="D118" s="62"/>
    </row>
    <row r="119" ht="15.75" customHeight="1">
      <c r="D119" s="62"/>
    </row>
    <row r="120" ht="15.75" customHeight="1">
      <c r="D120" s="62"/>
    </row>
    <row r="121" ht="15.75" customHeight="1">
      <c r="D121" s="62"/>
    </row>
    <row r="122" ht="15.75" customHeight="1">
      <c r="D122" s="62"/>
    </row>
    <row r="123" ht="15.75" customHeight="1">
      <c r="D123" s="62"/>
    </row>
    <row r="124" ht="15.75" customHeight="1">
      <c r="D124" s="62"/>
    </row>
    <row r="125" ht="15.75" customHeight="1">
      <c r="D125" s="62"/>
    </row>
    <row r="126" ht="15.75" customHeight="1">
      <c r="D126" s="62"/>
    </row>
    <row r="127" ht="15.75" customHeight="1">
      <c r="D127" s="62"/>
    </row>
    <row r="128" ht="15.75" customHeight="1">
      <c r="D128" s="62"/>
    </row>
    <row r="129" ht="15.75" customHeight="1">
      <c r="D129" s="62"/>
    </row>
    <row r="130" ht="15.75" customHeight="1">
      <c r="D130" s="62"/>
    </row>
    <row r="131" ht="15.75" customHeight="1">
      <c r="D131" s="62"/>
    </row>
    <row r="132" ht="15.75" customHeight="1">
      <c r="D132" s="62"/>
    </row>
    <row r="133" ht="15.75" customHeight="1">
      <c r="D133" s="62"/>
    </row>
    <row r="134" ht="15.75" customHeight="1">
      <c r="D134" s="62"/>
    </row>
    <row r="135" ht="15.75" customHeight="1">
      <c r="D135" s="62"/>
    </row>
    <row r="136" ht="15.75" customHeight="1">
      <c r="D136" s="62"/>
    </row>
    <row r="137" ht="15.75" customHeight="1">
      <c r="D137" s="62"/>
    </row>
    <row r="138" ht="15.75" customHeight="1">
      <c r="D138" s="62"/>
    </row>
    <row r="139" ht="15.75" customHeight="1">
      <c r="D139" s="62"/>
    </row>
    <row r="140" ht="15.75" customHeight="1">
      <c r="D140" s="62"/>
    </row>
    <row r="141" ht="15.75" customHeight="1">
      <c r="D141" s="62"/>
    </row>
    <row r="142" ht="15.75" customHeight="1">
      <c r="D142" s="62"/>
    </row>
    <row r="143" ht="15.75" customHeight="1">
      <c r="D143" s="62"/>
    </row>
    <row r="144" ht="15.75" customHeight="1">
      <c r="D144" s="62"/>
    </row>
    <row r="145" ht="15.75" customHeight="1">
      <c r="D145" s="62"/>
    </row>
    <row r="146" ht="15.75" customHeight="1">
      <c r="D146" s="62"/>
    </row>
    <row r="147" ht="15.75" customHeight="1">
      <c r="D147" s="62"/>
    </row>
    <row r="148" ht="15.75" customHeight="1">
      <c r="D148" s="62"/>
    </row>
    <row r="149" ht="15.75" customHeight="1">
      <c r="D149" s="62"/>
    </row>
    <row r="150" ht="15.75" customHeight="1">
      <c r="D150" s="62"/>
    </row>
    <row r="151" ht="15.75" customHeight="1">
      <c r="D151" s="62"/>
    </row>
    <row r="152" ht="15.75" customHeight="1">
      <c r="D152" s="62"/>
    </row>
    <row r="153" ht="15.75" customHeight="1">
      <c r="D153" s="62"/>
    </row>
    <row r="154" ht="15.75" customHeight="1">
      <c r="D154" s="62"/>
    </row>
    <row r="155" ht="15.75" customHeight="1">
      <c r="D155" s="62"/>
    </row>
    <row r="156" ht="15.75" customHeight="1">
      <c r="D156" s="62"/>
    </row>
    <row r="157" ht="15.75" customHeight="1">
      <c r="D157" s="62"/>
    </row>
    <row r="158" ht="15.75" customHeight="1">
      <c r="D158" s="62"/>
    </row>
    <row r="159" ht="15.75" customHeight="1">
      <c r="D159" s="62"/>
    </row>
    <row r="160" ht="15.75" customHeight="1">
      <c r="D160" s="62"/>
    </row>
    <row r="161" ht="15.75" customHeight="1">
      <c r="D161" s="62"/>
    </row>
    <row r="162" ht="15.75" customHeight="1">
      <c r="D162" s="62"/>
    </row>
    <row r="163" ht="15.75" customHeight="1">
      <c r="D163" s="62"/>
    </row>
    <row r="164" ht="15.75" customHeight="1">
      <c r="D164" s="62"/>
    </row>
    <row r="165" ht="15.75" customHeight="1">
      <c r="D165" s="62"/>
    </row>
    <row r="166" ht="15.75" customHeight="1">
      <c r="D166" s="62"/>
    </row>
    <row r="167" ht="15.75" customHeight="1">
      <c r="D167" s="62"/>
    </row>
    <row r="168" ht="15.75" customHeight="1">
      <c r="D168" s="62"/>
    </row>
    <row r="169" ht="15.75" customHeight="1">
      <c r="D169" s="62"/>
    </row>
    <row r="170" ht="15.75" customHeight="1">
      <c r="D170" s="62"/>
    </row>
    <row r="171" ht="15.75" customHeight="1">
      <c r="D171" s="62"/>
    </row>
    <row r="172" ht="15.75" customHeight="1">
      <c r="D172" s="62"/>
    </row>
    <row r="173" ht="15.75" customHeight="1">
      <c r="D173" s="62"/>
    </row>
    <row r="174" ht="15.75" customHeight="1">
      <c r="D174" s="62"/>
    </row>
    <row r="175" ht="15.75" customHeight="1">
      <c r="D175" s="62"/>
    </row>
    <row r="176" ht="15.75" customHeight="1">
      <c r="D176" s="62"/>
    </row>
    <row r="177" ht="15.75" customHeight="1">
      <c r="D177" s="62"/>
    </row>
    <row r="178" ht="15.75" customHeight="1">
      <c r="D178" s="62"/>
    </row>
    <row r="179" ht="15.75" customHeight="1">
      <c r="D179" s="62"/>
    </row>
    <row r="180" ht="15.75" customHeight="1">
      <c r="D180" s="62"/>
    </row>
    <row r="181" ht="15.75" customHeight="1">
      <c r="D181" s="62"/>
    </row>
    <row r="182" ht="15.75" customHeight="1">
      <c r="D182" s="62"/>
    </row>
    <row r="183" ht="15.75" customHeight="1">
      <c r="D183" s="62"/>
    </row>
    <row r="184" ht="15.75" customHeight="1">
      <c r="D184" s="62"/>
    </row>
    <row r="185" ht="15.75" customHeight="1">
      <c r="D185" s="62"/>
    </row>
    <row r="186" ht="15.75" customHeight="1">
      <c r="D186" s="62"/>
    </row>
    <row r="187" ht="15.75" customHeight="1">
      <c r="D187" s="62"/>
    </row>
    <row r="188" ht="15.75" customHeight="1">
      <c r="D188" s="62"/>
    </row>
    <row r="189" ht="15.75" customHeight="1">
      <c r="D189" s="62"/>
    </row>
    <row r="190" ht="15.75" customHeight="1">
      <c r="D190" s="62"/>
    </row>
    <row r="191" ht="15.75" customHeight="1">
      <c r="D191" s="62"/>
    </row>
    <row r="192" ht="15.75" customHeight="1">
      <c r="D192" s="62"/>
    </row>
    <row r="193" ht="15.75" customHeight="1">
      <c r="D193" s="62"/>
    </row>
    <row r="194" ht="15.75" customHeight="1">
      <c r="D194" s="62"/>
    </row>
    <row r="195" ht="15.75" customHeight="1">
      <c r="D195" s="62"/>
    </row>
    <row r="196" ht="15.75" customHeight="1">
      <c r="D196" s="62"/>
    </row>
    <row r="197" ht="15.75" customHeight="1">
      <c r="D197" s="62"/>
    </row>
    <row r="198" ht="15.75" customHeight="1">
      <c r="D198" s="62"/>
    </row>
    <row r="199" ht="15.75" customHeight="1">
      <c r="D199" s="62"/>
    </row>
    <row r="200" ht="15.75" customHeight="1">
      <c r="D200" s="62"/>
    </row>
    <row r="201" ht="15.75" customHeight="1">
      <c r="D201" s="62"/>
    </row>
    <row r="202" ht="15.75" customHeight="1">
      <c r="D202" s="62"/>
    </row>
    <row r="203" ht="15.75" customHeight="1">
      <c r="D203" s="62"/>
    </row>
    <row r="204" ht="15.75" customHeight="1">
      <c r="D204" s="62"/>
    </row>
    <row r="205" ht="15.75" customHeight="1">
      <c r="D205" s="62"/>
    </row>
    <row r="206" ht="15.75" customHeight="1">
      <c r="D206" s="62"/>
    </row>
    <row r="207" ht="15.75" customHeight="1">
      <c r="D207" s="62"/>
    </row>
    <row r="208" ht="15.75" customHeight="1">
      <c r="D208" s="62"/>
    </row>
    <row r="209" ht="15.75" customHeight="1">
      <c r="D209" s="62"/>
    </row>
    <row r="210" ht="15.75" customHeight="1">
      <c r="D210" s="62"/>
    </row>
    <row r="211" ht="15.75" customHeight="1">
      <c r="D211" s="62"/>
    </row>
    <row r="212" ht="15.75" customHeight="1">
      <c r="D212" s="62"/>
    </row>
    <row r="213" ht="15.75" customHeight="1">
      <c r="D213" s="62"/>
    </row>
    <row r="214" ht="15.75" customHeight="1">
      <c r="D214" s="62"/>
    </row>
    <row r="215" ht="15.75" customHeight="1">
      <c r="D215" s="62"/>
    </row>
    <row r="216" ht="15.75" customHeight="1">
      <c r="D216" s="62"/>
    </row>
    <row r="217" ht="15.75" customHeight="1">
      <c r="D217" s="62"/>
    </row>
    <row r="218" ht="15.75" customHeight="1">
      <c r="D218" s="62"/>
    </row>
    <row r="219" ht="15.75" customHeight="1">
      <c r="D219" s="62"/>
    </row>
    <row r="220" ht="15.75" customHeight="1">
      <c r="D220" s="62"/>
    </row>
    <row r="221" ht="15.75" customHeight="1">
      <c r="D221" s="62"/>
    </row>
    <row r="222" ht="15.75" customHeight="1">
      <c r="D222" s="62"/>
    </row>
    <row r="223" ht="15.75" customHeight="1">
      <c r="D223" s="62"/>
    </row>
    <row r="224" ht="15.75" customHeight="1">
      <c r="D224" s="62"/>
    </row>
    <row r="225" ht="15.75" customHeight="1">
      <c r="D225" s="62"/>
    </row>
    <row r="226" ht="15.75" customHeight="1">
      <c r="D226" s="62"/>
    </row>
    <row r="227" ht="15.75" customHeight="1">
      <c r="D227" s="62"/>
    </row>
    <row r="228" ht="15.75" customHeight="1">
      <c r="D228" s="62"/>
    </row>
    <row r="229" ht="15.75" customHeight="1">
      <c r="D229" s="62"/>
    </row>
    <row r="230" ht="15.75" customHeight="1">
      <c r="D230" s="62"/>
    </row>
    <row r="231" ht="15.75" customHeight="1">
      <c r="D231" s="62"/>
    </row>
    <row r="232" ht="15.75" customHeight="1">
      <c r="D232" s="62"/>
    </row>
    <row r="233" ht="15.75" customHeight="1">
      <c r="D233" s="62"/>
    </row>
    <row r="234" ht="15.75" customHeight="1">
      <c r="D234" s="62"/>
    </row>
    <row r="235" ht="15.75" customHeight="1">
      <c r="D235" s="62"/>
    </row>
    <row r="236" ht="15.75" customHeight="1">
      <c r="D236" s="62"/>
    </row>
    <row r="237" ht="15.75" customHeight="1">
      <c r="D237" s="62"/>
    </row>
    <row r="238" ht="15.75" customHeight="1">
      <c r="D238" s="62"/>
    </row>
    <row r="239" ht="15.75" customHeight="1">
      <c r="D239" s="62"/>
    </row>
    <row r="240" ht="15.75" customHeight="1">
      <c r="D240" s="62"/>
    </row>
    <row r="241" ht="15.75" customHeight="1">
      <c r="D241" s="62"/>
    </row>
    <row r="242" ht="15.75" customHeight="1">
      <c r="D242" s="62"/>
    </row>
    <row r="243" ht="15.75" customHeight="1">
      <c r="D243" s="62"/>
    </row>
    <row r="244" ht="15.75" customHeight="1">
      <c r="D244" s="62"/>
    </row>
    <row r="245" ht="15.75" customHeight="1">
      <c r="D245" s="62"/>
    </row>
    <row r="246" ht="15.75" customHeight="1">
      <c r="D246" s="62"/>
    </row>
    <row r="247" ht="15.75" customHeight="1">
      <c r="D247" s="62"/>
    </row>
    <row r="248" ht="15.75" customHeight="1">
      <c r="D248" s="62"/>
    </row>
    <row r="249" ht="15.75" customHeight="1">
      <c r="D249" s="62"/>
    </row>
    <row r="250" ht="15.75" customHeight="1">
      <c r="D250" s="62"/>
    </row>
    <row r="251" ht="15.75" customHeight="1">
      <c r="D251" s="62"/>
    </row>
    <row r="252" ht="15.75" customHeight="1">
      <c r="D252" s="62"/>
    </row>
    <row r="253" ht="15.75" customHeight="1">
      <c r="D253" s="62"/>
    </row>
    <row r="254" ht="15.75" customHeight="1">
      <c r="D254" s="62"/>
    </row>
    <row r="255" ht="15.75" customHeight="1">
      <c r="D255" s="62"/>
    </row>
    <row r="256" ht="15.75" customHeight="1">
      <c r="D256" s="62"/>
    </row>
    <row r="257" ht="15.75" customHeight="1">
      <c r="D257" s="62"/>
    </row>
    <row r="258" ht="15.75" customHeight="1">
      <c r="D258" s="62"/>
    </row>
    <row r="259" ht="15.75" customHeight="1">
      <c r="D259" s="62"/>
    </row>
    <row r="260" ht="15.75" customHeight="1">
      <c r="D260" s="62"/>
    </row>
    <row r="261" ht="15.75" customHeight="1">
      <c r="D261" s="62"/>
    </row>
    <row r="262" ht="15.75" customHeight="1">
      <c r="D262" s="62"/>
    </row>
    <row r="263" ht="15.75" customHeight="1">
      <c r="D263" s="62"/>
    </row>
    <row r="264" ht="15.75" customHeight="1">
      <c r="D264" s="62"/>
    </row>
    <row r="265" ht="15.75" customHeight="1">
      <c r="D265" s="62"/>
    </row>
    <row r="266" ht="15.75" customHeight="1">
      <c r="D266" s="62"/>
    </row>
    <row r="267" ht="15.75" customHeight="1">
      <c r="D267" s="62"/>
    </row>
    <row r="268" ht="15.75" customHeight="1">
      <c r="D268" s="62"/>
    </row>
    <row r="269" ht="15.75" customHeight="1">
      <c r="D269" s="62"/>
    </row>
    <row r="270" ht="15.75" customHeight="1">
      <c r="D270" s="62"/>
    </row>
    <row r="271" ht="15.75" customHeight="1">
      <c r="D271" s="62"/>
    </row>
    <row r="272" ht="15.75" customHeight="1">
      <c r="D272" s="62"/>
    </row>
    <row r="273" ht="15.75" customHeight="1">
      <c r="D273" s="62"/>
    </row>
    <row r="274" ht="15.75" customHeight="1">
      <c r="D274" s="62"/>
    </row>
    <row r="275" ht="15.75" customHeight="1">
      <c r="D275" s="62"/>
    </row>
    <row r="276" ht="15.75" customHeight="1">
      <c r="D276" s="62"/>
    </row>
    <row r="277" ht="15.75" customHeight="1">
      <c r="D277" s="62"/>
    </row>
    <row r="278" ht="15.75" customHeight="1">
      <c r="D278" s="62"/>
    </row>
    <row r="279" ht="15.75" customHeight="1">
      <c r="D279" s="62"/>
    </row>
    <row r="280" ht="15.75" customHeight="1">
      <c r="D280" s="62"/>
    </row>
    <row r="281" ht="15.75" customHeight="1">
      <c r="D281" s="62"/>
    </row>
    <row r="282" ht="15.75" customHeight="1">
      <c r="D282" s="62"/>
    </row>
    <row r="283" ht="15.75" customHeight="1">
      <c r="D283" s="62"/>
    </row>
    <row r="284" ht="15.75" customHeight="1">
      <c r="D284" s="62"/>
    </row>
    <row r="285" ht="15.75" customHeight="1">
      <c r="D285" s="62"/>
    </row>
    <row r="286" ht="15.75" customHeight="1">
      <c r="D286" s="62"/>
    </row>
    <row r="287" ht="15.75" customHeight="1">
      <c r="D287" s="62"/>
    </row>
    <row r="288" ht="15.75" customHeight="1">
      <c r="D288" s="62"/>
    </row>
    <row r="289" ht="15.75" customHeight="1">
      <c r="D289" s="62"/>
    </row>
    <row r="290" ht="15.75" customHeight="1">
      <c r="D290" s="62"/>
    </row>
    <row r="291" ht="15.75" customHeight="1">
      <c r="D291" s="62"/>
    </row>
    <row r="292" ht="15.75" customHeight="1">
      <c r="D292" s="62"/>
    </row>
    <row r="293" ht="15.75" customHeight="1">
      <c r="D293" s="62"/>
    </row>
    <row r="294" ht="15.75" customHeight="1">
      <c r="D294" s="62"/>
    </row>
    <row r="295" ht="15.75" customHeight="1">
      <c r="D295" s="62"/>
    </row>
    <row r="296" ht="15.75" customHeight="1">
      <c r="D296" s="62"/>
    </row>
    <row r="297" ht="15.75" customHeight="1">
      <c r="D297" s="62"/>
    </row>
    <row r="298" ht="15.75" customHeight="1">
      <c r="D298" s="62"/>
    </row>
    <row r="299" ht="15.75" customHeight="1">
      <c r="D299" s="62"/>
    </row>
    <row r="300" ht="15.75" customHeight="1">
      <c r="D300" s="62"/>
    </row>
    <row r="301" ht="15.75" customHeight="1">
      <c r="D301" s="62"/>
    </row>
    <row r="302" ht="15.75" customHeight="1">
      <c r="D302" s="62"/>
    </row>
    <row r="303" ht="15.75" customHeight="1">
      <c r="D303" s="62"/>
    </row>
    <row r="304" ht="15.75" customHeight="1">
      <c r="D304" s="62"/>
    </row>
    <row r="305" ht="15.75" customHeight="1">
      <c r="D305" s="62"/>
    </row>
    <row r="306" ht="15.75" customHeight="1">
      <c r="D306" s="62"/>
    </row>
    <row r="307" ht="15.75" customHeight="1">
      <c r="D307" s="62"/>
    </row>
    <row r="308" ht="15.75" customHeight="1">
      <c r="D308" s="62"/>
    </row>
    <row r="309" ht="15.75" customHeight="1">
      <c r="D309" s="62"/>
    </row>
    <row r="310" ht="15.75" customHeight="1">
      <c r="D310" s="62"/>
    </row>
    <row r="311" ht="15.75" customHeight="1">
      <c r="D311" s="62"/>
    </row>
    <row r="312" ht="15.75" customHeight="1">
      <c r="D312" s="62"/>
    </row>
    <row r="313" ht="15.75" customHeight="1">
      <c r="D313" s="62"/>
    </row>
    <row r="314" ht="15.75" customHeight="1">
      <c r="D314" s="62"/>
    </row>
    <row r="315" ht="15.75" customHeight="1">
      <c r="D315" s="62"/>
    </row>
    <row r="316" ht="15.75" customHeight="1">
      <c r="D316" s="62"/>
    </row>
    <row r="317" ht="15.75" customHeight="1">
      <c r="D317" s="62"/>
    </row>
    <row r="318" ht="15.75" customHeight="1">
      <c r="D318" s="62"/>
    </row>
    <row r="319" ht="15.75" customHeight="1">
      <c r="D319" s="62"/>
    </row>
    <row r="320" ht="15.75" customHeight="1">
      <c r="D320" s="62"/>
    </row>
    <row r="321" ht="15.75" customHeight="1">
      <c r="D321" s="62"/>
    </row>
    <row r="322" ht="15.75" customHeight="1">
      <c r="D322" s="62"/>
    </row>
    <row r="323" ht="15.75" customHeight="1">
      <c r="D323" s="62"/>
    </row>
    <row r="324" ht="15.75" customHeight="1">
      <c r="D324" s="62"/>
    </row>
    <row r="325" ht="15.75" customHeight="1">
      <c r="D325" s="62"/>
    </row>
    <row r="326" ht="15.75" customHeight="1">
      <c r="D326" s="62"/>
    </row>
    <row r="327" ht="15.75" customHeight="1">
      <c r="D327" s="62"/>
    </row>
    <row r="328" ht="15.75" customHeight="1">
      <c r="D328" s="62"/>
    </row>
    <row r="329" ht="15.75" customHeight="1">
      <c r="D329" s="62"/>
    </row>
    <row r="330" ht="15.75" customHeight="1">
      <c r="D330" s="62"/>
    </row>
    <row r="331" ht="15.75" customHeight="1">
      <c r="D331" s="62"/>
    </row>
    <row r="332" ht="15.75" customHeight="1">
      <c r="D332" s="62"/>
    </row>
    <row r="333" ht="15.75" customHeight="1">
      <c r="D333" s="62"/>
    </row>
    <row r="334" ht="15.75" customHeight="1">
      <c r="D334" s="62"/>
    </row>
    <row r="335" ht="15.75" customHeight="1">
      <c r="D335" s="62"/>
    </row>
    <row r="336" ht="15.75" customHeight="1">
      <c r="D336" s="62"/>
    </row>
    <row r="337" ht="15.75" customHeight="1">
      <c r="D337" s="62"/>
    </row>
    <row r="338" ht="15.75" customHeight="1">
      <c r="D338" s="62"/>
    </row>
    <row r="339" ht="15.75" customHeight="1">
      <c r="D339" s="62"/>
    </row>
    <row r="340" ht="15.75" customHeight="1">
      <c r="D340" s="62"/>
    </row>
    <row r="341" ht="15.75" customHeight="1">
      <c r="D341" s="62"/>
    </row>
    <row r="342" ht="15.75" customHeight="1">
      <c r="D342" s="62"/>
    </row>
    <row r="343" ht="15.75" customHeight="1">
      <c r="D343" s="62"/>
    </row>
    <row r="344" ht="15.75" customHeight="1">
      <c r="D344" s="62"/>
    </row>
    <row r="345" ht="15.75" customHeight="1">
      <c r="D345" s="62"/>
    </row>
    <row r="346" ht="15.75" customHeight="1">
      <c r="D346" s="62"/>
    </row>
    <row r="347" ht="15.75" customHeight="1">
      <c r="D347" s="62"/>
    </row>
    <row r="348" ht="15.75" customHeight="1">
      <c r="D348" s="62"/>
    </row>
    <row r="349" ht="15.75" customHeight="1">
      <c r="D349" s="62"/>
    </row>
    <row r="350" ht="15.75" customHeight="1">
      <c r="D350" s="62"/>
    </row>
    <row r="351" ht="15.75" customHeight="1">
      <c r="D351" s="62"/>
    </row>
    <row r="352" ht="15.75" customHeight="1">
      <c r="D352" s="62"/>
    </row>
    <row r="353" ht="15.75" customHeight="1">
      <c r="D353" s="62"/>
    </row>
    <row r="354" ht="15.75" customHeight="1">
      <c r="D354" s="62"/>
    </row>
    <row r="355" ht="15.75" customHeight="1">
      <c r="D355" s="62"/>
    </row>
    <row r="356" ht="15.75" customHeight="1">
      <c r="D356" s="62"/>
    </row>
    <row r="357" ht="15.75" customHeight="1">
      <c r="D357" s="62"/>
    </row>
    <row r="358" ht="15.75" customHeight="1">
      <c r="D358" s="62"/>
    </row>
    <row r="359" ht="15.75" customHeight="1">
      <c r="D359" s="62"/>
    </row>
    <row r="360" ht="15.75" customHeight="1">
      <c r="D360" s="62"/>
    </row>
    <row r="361" ht="15.75" customHeight="1">
      <c r="D361" s="62"/>
    </row>
    <row r="362" ht="15.75" customHeight="1">
      <c r="D362" s="62"/>
    </row>
    <row r="363" ht="15.75" customHeight="1">
      <c r="D363" s="62"/>
    </row>
    <row r="364" ht="15.75" customHeight="1">
      <c r="D364" s="62"/>
    </row>
    <row r="365" ht="15.75" customHeight="1">
      <c r="D365" s="62"/>
    </row>
    <row r="366" ht="15.75" customHeight="1">
      <c r="D366" s="62"/>
    </row>
    <row r="367" ht="15.75" customHeight="1">
      <c r="D367" s="62"/>
    </row>
    <row r="368" ht="15.75" customHeight="1">
      <c r="D368" s="62"/>
    </row>
    <row r="369" ht="15.75" customHeight="1">
      <c r="D369" s="62"/>
    </row>
    <row r="370" ht="15.75" customHeight="1">
      <c r="D370" s="62"/>
    </row>
    <row r="371" ht="15.75" customHeight="1">
      <c r="D371" s="62"/>
    </row>
    <row r="372" ht="15.75" customHeight="1">
      <c r="D372" s="62"/>
    </row>
    <row r="373" ht="15.75" customHeight="1">
      <c r="D373" s="62"/>
    </row>
    <row r="374" ht="15.75" customHeight="1">
      <c r="D374" s="62"/>
    </row>
    <row r="375" ht="15.75" customHeight="1">
      <c r="D375" s="62"/>
    </row>
    <row r="376" ht="15.75" customHeight="1">
      <c r="D376" s="62"/>
    </row>
    <row r="377" ht="15.75" customHeight="1">
      <c r="D377" s="62"/>
    </row>
    <row r="378" ht="15.75" customHeight="1">
      <c r="D378" s="62"/>
    </row>
    <row r="379" ht="15.75" customHeight="1">
      <c r="D379" s="62"/>
    </row>
    <row r="380" ht="15.75" customHeight="1">
      <c r="D380" s="62"/>
    </row>
    <row r="381" ht="15.75" customHeight="1">
      <c r="D381" s="62"/>
    </row>
    <row r="382" ht="15.75" customHeight="1">
      <c r="D382" s="62"/>
    </row>
    <row r="383" ht="15.75" customHeight="1">
      <c r="D383" s="62"/>
    </row>
    <row r="384" ht="15.75" customHeight="1">
      <c r="D384" s="62"/>
    </row>
    <row r="385" ht="15.75" customHeight="1">
      <c r="D385" s="62"/>
    </row>
    <row r="386" ht="15.75" customHeight="1">
      <c r="D386" s="62"/>
    </row>
    <row r="387" ht="15.75" customHeight="1">
      <c r="D387" s="62"/>
    </row>
    <row r="388" ht="15.75" customHeight="1">
      <c r="D388" s="62"/>
    </row>
    <row r="389" ht="15.75" customHeight="1">
      <c r="D389" s="62"/>
    </row>
    <row r="390" ht="15.75" customHeight="1">
      <c r="D390" s="62"/>
    </row>
    <row r="391" ht="15.75" customHeight="1">
      <c r="D391" s="62"/>
    </row>
    <row r="392" ht="15.75" customHeight="1">
      <c r="D392" s="62"/>
    </row>
    <row r="393" ht="15.75" customHeight="1">
      <c r="D393" s="62"/>
    </row>
    <row r="394" ht="15.75" customHeight="1">
      <c r="D394" s="62"/>
    </row>
    <row r="395" ht="15.75" customHeight="1">
      <c r="D395" s="62"/>
    </row>
    <row r="396" ht="15.75" customHeight="1">
      <c r="D396" s="62"/>
    </row>
    <row r="397" ht="15.75" customHeight="1">
      <c r="D397" s="62"/>
    </row>
    <row r="398" ht="15.75" customHeight="1">
      <c r="D398" s="62"/>
    </row>
    <row r="399" ht="15.75" customHeight="1">
      <c r="D399" s="62"/>
    </row>
    <row r="400" ht="15.75" customHeight="1">
      <c r="D400" s="62"/>
    </row>
    <row r="401" ht="15.75" customHeight="1">
      <c r="D401" s="62"/>
    </row>
    <row r="402" ht="15.75" customHeight="1">
      <c r="D402" s="62"/>
    </row>
    <row r="403" ht="15.75" customHeight="1">
      <c r="D403" s="62"/>
    </row>
    <row r="404" ht="15.75" customHeight="1">
      <c r="D404" s="62"/>
    </row>
    <row r="405" ht="15.75" customHeight="1">
      <c r="D405" s="62"/>
    </row>
    <row r="406" ht="15.75" customHeight="1">
      <c r="D406" s="62"/>
    </row>
    <row r="407" ht="15.75" customHeight="1">
      <c r="D407" s="62"/>
    </row>
    <row r="408" ht="15.75" customHeight="1">
      <c r="D408" s="62"/>
    </row>
    <row r="409" ht="15.75" customHeight="1">
      <c r="D409" s="62"/>
    </row>
    <row r="410" ht="15.75" customHeight="1">
      <c r="D410" s="62"/>
    </row>
    <row r="411" ht="15.75" customHeight="1">
      <c r="D411" s="62"/>
    </row>
    <row r="412" ht="15.75" customHeight="1">
      <c r="D412" s="62"/>
    </row>
    <row r="413" ht="15.75" customHeight="1">
      <c r="D413" s="62"/>
    </row>
    <row r="414" ht="15.75" customHeight="1">
      <c r="D414" s="62"/>
    </row>
    <row r="415" ht="15.75" customHeight="1">
      <c r="D415" s="62"/>
    </row>
    <row r="416" ht="15.75" customHeight="1">
      <c r="D416" s="62"/>
    </row>
    <row r="417" ht="15.75" customHeight="1">
      <c r="D417" s="62"/>
    </row>
    <row r="418" ht="15.75" customHeight="1">
      <c r="D418" s="62"/>
    </row>
    <row r="419" ht="15.75" customHeight="1">
      <c r="D419" s="62"/>
    </row>
    <row r="420" ht="15.75" customHeight="1">
      <c r="D420" s="62"/>
    </row>
    <row r="421" ht="15.75" customHeight="1">
      <c r="D421" s="62"/>
    </row>
    <row r="422" ht="15.75" customHeight="1">
      <c r="D422" s="62"/>
    </row>
    <row r="423" ht="15.75" customHeight="1">
      <c r="D423" s="62"/>
    </row>
    <row r="424" ht="15.75" customHeight="1">
      <c r="D424" s="62"/>
    </row>
    <row r="425" ht="15.75" customHeight="1">
      <c r="D425" s="62"/>
    </row>
    <row r="426" ht="15.75" customHeight="1">
      <c r="D426" s="62"/>
    </row>
    <row r="427" ht="15.75" customHeight="1">
      <c r="D427" s="62"/>
    </row>
    <row r="428" ht="15.75" customHeight="1">
      <c r="D428" s="62"/>
    </row>
    <row r="429" ht="15.75" customHeight="1">
      <c r="D429" s="62"/>
    </row>
    <row r="430" ht="15.75" customHeight="1">
      <c r="D430" s="62"/>
    </row>
    <row r="431" ht="15.75" customHeight="1">
      <c r="D431" s="62"/>
    </row>
    <row r="432" ht="15.75" customHeight="1">
      <c r="D432" s="62"/>
    </row>
    <row r="433" ht="15.75" customHeight="1">
      <c r="D433" s="62"/>
    </row>
    <row r="434" ht="15.75" customHeight="1">
      <c r="D434" s="62"/>
    </row>
    <row r="435" ht="15.75" customHeight="1">
      <c r="D435" s="62"/>
    </row>
    <row r="436" ht="15.75" customHeight="1">
      <c r="D436" s="62"/>
    </row>
    <row r="437" ht="15.75" customHeight="1">
      <c r="D437" s="62"/>
    </row>
    <row r="438" ht="15.75" customHeight="1">
      <c r="D438" s="62"/>
    </row>
    <row r="439" ht="15.75" customHeight="1">
      <c r="D439" s="62"/>
    </row>
    <row r="440" ht="15.75" customHeight="1">
      <c r="D440" s="62"/>
    </row>
    <row r="441" ht="15.75" customHeight="1">
      <c r="D441" s="62"/>
    </row>
    <row r="442" ht="15.75" customHeight="1">
      <c r="D442" s="62"/>
    </row>
    <row r="443" ht="15.75" customHeight="1">
      <c r="D443" s="62"/>
    </row>
    <row r="444" ht="15.75" customHeight="1">
      <c r="D444" s="62"/>
    </row>
    <row r="445" ht="15.75" customHeight="1">
      <c r="D445" s="62"/>
    </row>
    <row r="446" ht="15.75" customHeight="1">
      <c r="D446" s="62"/>
    </row>
    <row r="447" ht="15.75" customHeight="1">
      <c r="D447" s="62"/>
    </row>
    <row r="448" ht="15.75" customHeight="1">
      <c r="D448" s="62"/>
    </row>
    <row r="449" ht="15.75" customHeight="1">
      <c r="D449" s="62"/>
    </row>
    <row r="450" ht="15.75" customHeight="1">
      <c r="D450" s="62"/>
    </row>
    <row r="451" ht="15.75" customHeight="1">
      <c r="D451" s="62"/>
    </row>
    <row r="452" ht="15.75" customHeight="1">
      <c r="D452" s="62"/>
    </row>
    <row r="453" ht="15.75" customHeight="1">
      <c r="D453" s="62"/>
    </row>
    <row r="454" ht="15.75" customHeight="1">
      <c r="D454" s="62"/>
    </row>
    <row r="455" ht="15.75" customHeight="1">
      <c r="D455" s="62"/>
    </row>
    <row r="456" ht="15.75" customHeight="1">
      <c r="D456" s="62"/>
    </row>
    <row r="457" ht="15.75" customHeight="1">
      <c r="D457" s="62"/>
    </row>
    <row r="458" ht="15.75" customHeight="1">
      <c r="D458" s="62"/>
    </row>
    <row r="459" ht="15.75" customHeight="1">
      <c r="D459" s="62"/>
    </row>
    <row r="460" ht="15.75" customHeight="1">
      <c r="D460" s="62"/>
    </row>
    <row r="461" ht="15.75" customHeight="1">
      <c r="D461" s="62"/>
    </row>
    <row r="462" ht="15.75" customHeight="1">
      <c r="D462" s="62"/>
    </row>
    <row r="463" ht="15.75" customHeight="1">
      <c r="D463" s="62"/>
    </row>
    <row r="464" ht="15.75" customHeight="1">
      <c r="D464" s="62"/>
    </row>
    <row r="465" ht="15.75" customHeight="1">
      <c r="D465" s="62"/>
    </row>
    <row r="466" ht="15.75" customHeight="1">
      <c r="D466" s="62"/>
    </row>
    <row r="467" ht="15.75" customHeight="1">
      <c r="D467" s="62"/>
    </row>
    <row r="468" ht="15.75" customHeight="1">
      <c r="D468" s="62"/>
    </row>
    <row r="469" ht="15.75" customHeight="1">
      <c r="D469" s="62"/>
    </row>
    <row r="470" ht="15.75" customHeight="1">
      <c r="D470" s="62"/>
    </row>
    <row r="471" ht="15.75" customHeight="1">
      <c r="D471" s="62"/>
    </row>
    <row r="472" ht="15.75" customHeight="1">
      <c r="D472" s="62"/>
    </row>
    <row r="473" ht="15.75" customHeight="1">
      <c r="D473" s="62"/>
    </row>
    <row r="474" ht="15.75" customHeight="1">
      <c r="D474" s="62"/>
    </row>
    <row r="475" ht="15.75" customHeight="1">
      <c r="D475" s="62"/>
    </row>
    <row r="476" ht="15.75" customHeight="1">
      <c r="D476" s="62"/>
    </row>
    <row r="477" ht="15.75" customHeight="1">
      <c r="D477" s="62"/>
    </row>
    <row r="478" ht="15.75" customHeight="1">
      <c r="D478" s="62"/>
    </row>
    <row r="479" ht="15.75" customHeight="1">
      <c r="D479" s="62"/>
    </row>
    <row r="480" ht="15.75" customHeight="1">
      <c r="D480" s="62"/>
    </row>
    <row r="481" ht="15.75" customHeight="1">
      <c r="D481" s="62"/>
    </row>
    <row r="482" ht="15.75" customHeight="1">
      <c r="D482" s="62"/>
    </row>
    <row r="483" ht="15.75" customHeight="1">
      <c r="D483" s="62"/>
    </row>
    <row r="484" ht="15.75" customHeight="1">
      <c r="D484" s="62"/>
    </row>
    <row r="485" ht="15.75" customHeight="1">
      <c r="D485" s="62"/>
    </row>
    <row r="486" ht="15.75" customHeight="1">
      <c r="D486" s="62"/>
    </row>
    <row r="487" ht="15.75" customHeight="1">
      <c r="D487" s="62"/>
    </row>
    <row r="488" ht="15.75" customHeight="1">
      <c r="D488" s="62"/>
    </row>
    <row r="489" ht="15.75" customHeight="1">
      <c r="D489" s="62"/>
    </row>
    <row r="490" ht="15.75" customHeight="1">
      <c r="D490" s="62"/>
    </row>
    <row r="491" ht="15.75" customHeight="1">
      <c r="D491" s="62"/>
    </row>
    <row r="492" ht="15.75" customHeight="1">
      <c r="D492" s="62"/>
    </row>
    <row r="493" ht="15.75" customHeight="1">
      <c r="D493" s="62"/>
    </row>
    <row r="494" ht="15.75" customHeight="1">
      <c r="D494" s="62"/>
    </row>
    <row r="495" ht="15.75" customHeight="1">
      <c r="D495" s="62"/>
    </row>
    <row r="496" ht="15.75" customHeight="1">
      <c r="D496" s="62"/>
    </row>
    <row r="497" ht="15.75" customHeight="1">
      <c r="D497" s="62"/>
    </row>
    <row r="498" ht="15.75" customHeight="1">
      <c r="D498" s="62"/>
    </row>
    <row r="499" ht="15.75" customHeight="1">
      <c r="D499" s="62"/>
    </row>
    <row r="500" ht="15.75" customHeight="1">
      <c r="D500" s="62"/>
    </row>
    <row r="501" ht="15.75" customHeight="1">
      <c r="D501" s="62"/>
    </row>
    <row r="502" ht="15.75" customHeight="1">
      <c r="D502" s="62"/>
    </row>
    <row r="503" ht="15.75" customHeight="1">
      <c r="D503" s="62"/>
    </row>
    <row r="504" ht="15.75" customHeight="1">
      <c r="D504" s="62"/>
    </row>
    <row r="505" ht="15.75" customHeight="1">
      <c r="D505" s="62"/>
    </row>
    <row r="506" ht="15.75" customHeight="1">
      <c r="D506" s="62"/>
    </row>
    <row r="507" ht="15.75" customHeight="1">
      <c r="D507" s="62"/>
    </row>
    <row r="508" ht="15.75" customHeight="1">
      <c r="D508" s="62"/>
    </row>
    <row r="509" ht="15.75" customHeight="1">
      <c r="D509" s="62"/>
    </row>
    <row r="510" ht="15.75" customHeight="1">
      <c r="D510" s="62"/>
    </row>
    <row r="511" ht="15.75" customHeight="1">
      <c r="D511" s="62"/>
    </row>
    <row r="512" ht="15.75" customHeight="1">
      <c r="D512" s="62"/>
    </row>
    <row r="513" ht="15.75" customHeight="1">
      <c r="D513" s="62"/>
    </row>
    <row r="514" ht="15.75" customHeight="1">
      <c r="D514" s="62"/>
    </row>
    <row r="515" ht="15.75" customHeight="1">
      <c r="D515" s="62"/>
    </row>
    <row r="516" ht="15.75" customHeight="1">
      <c r="D516" s="62"/>
    </row>
    <row r="517" ht="15.75" customHeight="1">
      <c r="D517" s="62"/>
    </row>
    <row r="518" ht="15.75" customHeight="1">
      <c r="D518" s="62"/>
    </row>
    <row r="519" ht="15.75" customHeight="1">
      <c r="D519" s="62"/>
    </row>
    <row r="520" ht="15.75" customHeight="1">
      <c r="D520" s="62"/>
    </row>
    <row r="521" ht="15.75" customHeight="1">
      <c r="D521" s="62"/>
    </row>
    <row r="522" ht="15.75" customHeight="1">
      <c r="D522" s="62"/>
    </row>
    <row r="523" ht="15.75" customHeight="1">
      <c r="D523" s="62"/>
    </row>
    <row r="524" ht="15.75" customHeight="1">
      <c r="D524" s="62"/>
    </row>
    <row r="525" ht="15.75" customHeight="1">
      <c r="D525" s="62"/>
    </row>
    <row r="526" ht="15.75" customHeight="1">
      <c r="D526" s="62"/>
    </row>
    <row r="527" ht="15.75" customHeight="1">
      <c r="D527" s="62"/>
    </row>
    <row r="528" ht="15.75" customHeight="1">
      <c r="D528" s="62"/>
    </row>
    <row r="529" ht="15.75" customHeight="1">
      <c r="D529" s="62"/>
    </row>
    <row r="530" ht="15.75" customHeight="1">
      <c r="D530" s="62"/>
    </row>
    <row r="531" ht="15.75" customHeight="1">
      <c r="D531" s="62"/>
    </row>
    <row r="532" ht="15.75" customHeight="1">
      <c r="D532" s="62"/>
    </row>
    <row r="533" ht="15.75" customHeight="1">
      <c r="D533" s="62"/>
    </row>
    <row r="534" ht="15.75" customHeight="1">
      <c r="D534" s="62"/>
    </row>
    <row r="535" ht="15.75" customHeight="1">
      <c r="D535" s="62"/>
    </row>
    <row r="536" ht="15.75" customHeight="1">
      <c r="D536" s="62"/>
    </row>
    <row r="537" ht="15.75" customHeight="1">
      <c r="D537" s="62"/>
    </row>
    <row r="538" ht="15.75" customHeight="1">
      <c r="D538" s="62"/>
    </row>
    <row r="539" ht="15.75" customHeight="1">
      <c r="D539" s="62"/>
    </row>
    <row r="540" ht="15.75" customHeight="1">
      <c r="D540" s="62"/>
    </row>
    <row r="541" ht="15.75" customHeight="1">
      <c r="D541" s="62"/>
    </row>
    <row r="542" ht="15.75" customHeight="1">
      <c r="D542" s="62"/>
    </row>
    <row r="543" ht="15.75" customHeight="1">
      <c r="D543" s="62"/>
    </row>
    <row r="544" ht="15.75" customHeight="1">
      <c r="D544" s="62"/>
    </row>
    <row r="545" ht="15.75" customHeight="1">
      <c r="D545" s="62"/>
    </row>
    <row r="546" ht="15.75" customHeight="1">
      <c r="D546" s="62"/>
    </row>
    <row r="547" ht="15.75" customHeight="1">
      <c r="D547" s="62"/>
    </row>
    <row r="548" ht="15.75" customHeight="1">
      <c r="D548" s="62"/>
    </row>
    <row r="549" ht="15.75" customHeight="1">
      <c r="D549" s="62"/>
    </row>
    <row r="550" ht="15.75" customHeight="1">
      <c r="D550" s="62"/>
    </row>
    <row r="551" ht="15.75" customHeight="1">
      <c r="D551" s="62"/>
    </row>
    <row r="552" ht="15.75" customHeight="1">
      <c r="D552" s="62"/>
    </row>
    <row r="553" ht="15.75" customHeight="1">
      <c r="D553" s="62"/>
    </row>
    <row r="554" ht="15.75" customHeight="1">
      <c r="D554" s="62"/>
    </row>
    <row r="555" ht="15.75" customHeight="1">
      <c r="D555" s="62"/>
    </row>
    <row r="556" ht="15.75" customHeight="1">
      <c r="D556" s="62"/>
    </row>
    <row r="557" ht="15.75" customHeight="1">
      <c r="D557" s="62"/>
    </row>
    <row r="558" ht="15.75" customHeight="1">
      <c r="D558" s="62"/>
    </row>
    <row r="559" ht="15.75" customHeight="1">
      <c r="D559" s="62"/>
    </row>
    <row r="560" ht="15.75" customHeight="1">
      <c r="D560" s="62"/>
    </row>
    <row r="561" ht="15.75" customHeight="1">
      <c r="D561" s="62"/>
    </row>
    <row r="562" ht="15.75" customHeight="1">
      <c r="D562" s="62"/>
    </row>
    <row r="563" ht="15.75" customHeight="1">
      <c r="D563" s="62"/>
    </row>
    <row r="564" ht="15.75" customHeight="1">
      <c r="D564" s="62"/>
    </row>
    <row r="565" ht="15.75" customHeight="1">
      <c r="D565" s="62"/>
    </row>
    <row r="566" ht="15.75" customHeight="1">
      <c r="D566" s="62"/>
    </row>
    <row r="567" ht="15.75" customHeight="1">
      <c r="D567" s="62"/>
    </row>
    <row r="568" ht="15.75" customHeight="1">
      <c r="D568" s="62"/>
    </row>
    <row r="569" ht="15.75" customHeight="1">
      <c r="D569" s="62"/>
    </row>
    <row r="570" ht="15.75" customHeight="1">
      <c r="D570" s="62"/>
    </row>
    <row r="571" ht="15.75" customHeight="1">
      <c r="D571" s="62"/>
    </row>
    <row r="572" ht="15.75" customHeight="1">
      <c r="D572" s="62"/>
    </row>
    <row r="573" ht="15.75" customHeight="1">
      <c r="D573" s="62"/>
    </row>
    <row r="574" ht="15.75" customHeight="1">
      <c r="D574" s="62"/>
    </row>
    <row r="575" ht="15.75" customHeight="1">
      <c r="D575" s="62"/>
    </row>
    <row r="576" ht="15.75" customHeight="1">
      <c r="D576" s="62"/>
    </row>
    <row r="577" ht="15.75" customHeight="1">
      <c r="D577" s="62"/>
    </row>
    <row r="578" ht="15.75" customHeight="1">
      <c r="D578" s="62"/>
    </row>
    <row r="579" ht="15.75" customHeight="1">
      <c r="D579" s="62"/>
    </row>
    <row r="580" ht="15.75" customHeight="1">
      <c r="D580" s="62"/>
    </row>
    <row r="581" ht="15.75" customHeight="1">
      <c r="D581" s="62"/>
    </row>
    <row r="582" ht="15.75" customHeight="1">
      <c r="D582" s="62"/>
    </row>
    <row r="583" ht="15.75" customHeight="1">
      <c r="D583" s="62"/>
    </row>
    <row r="584" ht="15.75" customHeight="1">
      <c r="D584" s="62"/>
    </row>
    <row r="585" ht="15.75" customHeight="1">
      <c r="D585" s="62"/>
    </row>
    <row r="586" ht="15.75" customHeight="1">
      <c r="D586" s="62"/>
    </row>
    <row r="587" ht="15.75" customHeight="1">
      <c r="D587" s="62"/>
    </row>
    <row r="588" ht="15.75" customHeight="1">
      <c r="D588" s="62"/>
    </row>
    <row r="589" ht="15.75" customHeight="1">
      <c r="D589" s="62"/>
    </row>
    <row r="590" ht="15.75" customHeight="1">
      <c r="D590" s="62"/>
    </row>
    <row r="591" ht="15.75" customHeight="1">
      <c r="D591" s="62"/>
    </row>
    <row r="592" ht="15.75" customHeight="1">
      <c r="D592" s="62"/>
    </row>
    <row r="593" ht="15.75" customHeight="1">
      <c r="D593" s="62"/>
    </row>
    <row r="594" ht="15.75" customHeight="1">
      <c r="D594" s="62"/>
    </row>
    <row r="595" ht="15.75" customHeight="1">
      <c r="D595" s="62"/>
    </row>
    <row r="596" ht="15.75" customHeight="1">
      <c r="D596" s="62"/>
    </row>
    <row r="597" ht="15.75" customHeight="1">
      <c r="D597" s="62"/>
    </row>
    <row r="598" ht="15.75" customHeight="1">
      <c r="D598" s="62"/>
    </row>
    <row r="599" ht="15.75" customHeight="1">
      <c r="D599" s="62"/>
    </row>
    <row r="600" ht="15.75" customHeight="1">
      <c r="D600" s="62"/>
    </row>
    <row r="601" ht="15.75" customHeight="1">
      <c r="D601" s="62"/>
    </row>
    <row r="602" ht="15.75" customHeight="1">
      <c r="D602" s="62"/>
    </row>
    <row r="603" ht="15.75" customHeight="1">
      <c r="D603" s="62"/>
    </row>
    <row r="604" ht="15.75" customHeight="1">
      <c r="D604" s="62"/>
    </row>
    <row r="605" ht="15.75" customHeight="1">
      <c r="D605" s="62"/>
    </row>
    <row r="606" ht="15.75" customHeight="1">
      <c r="D606" s="62"/>
    </row>
    <row r="607" ht="15.75" customHeight="1">
      <c r="D607" s="62"/>
    </row>
    <row r="608" ht="15.75" customHeight="1">
      <c r="D608" s="62"/>
    </row>
    <row r="609" ht="15.75" customHeight="1">
      <c r="D609" s="62"/>
    </row>
    <row r="610" ht="15.75" customHeight="1">
      <c r="D610" s="62"/>
    </row>
    <row r="611" ht="15.75" customHeight="1">
      <c r="D611" s="62"/>
    </row>
    <row r="612" ht="15.75" customHeight="1">
      <c r="D612" s="62"/>
    </row>
    <row r="613" ht="15.75" customHeight="1">
      <c r="D613" s="62"/>
    </row>
    <row r="614" ht="15.75" customHeight="1">
      <c r="D614" s="62"/>
    </row>
    <row r="615" ht="15.75" customHeight="1">
      <c r="D615" s="62"/>
    </row>
    <row r="616" ht="15.75" customHeight="1">
      <c r="D616" s="62"/>
    </row>
    <row r="617" ht="15.75" customHeight="1">
      <c r="D617" s="62"/>
    </row>
    <row r="618" ht="15.75" customHeight="1">
      <c r="D618" s="62"/>
    </row>
    <row r="619" ht="15.75" customHeight="1">
      <c r="D619" s="62"/>
    </row>
    <row r="620" ht="15.75" customHeight="1">
      <c r="D620" s="62"/>
    </row>
    <row r="621" ht="15.75" customHeight="1">
      <c r="D621" s="62"/>
    </row>
    <row r="622" ht="15.75" customHeight="1">
      <c r="D622" s="62"/>
    </row>
    <row r="623" ht="15.75" customHeight="1">
      <c r="D623" s="62"/>
    </row>
    <row r="624" ht="15.75" customHeight="1">
      <c r="D624" s="62"/>
    </row>
    <row r="625" ht="15.75" customHeight="1">
      <c r="D625" s="62"/>
    </row>
    <row r="626" ht="15.75" customHeight="1">
      <c r="D626" s="62"/>
    </row>
    <row r="627" ht="15.75" customHeight="1">
      <c r="D627" s="62"/>
    </row>
    <row r="628" ht="15.75" customHeight="1">
      <c r="D628" s="62"/>
    </row>
    <row r="629" ht="15.75" customHeight="1">
      <c r="D629" s="62"/>
    </row>
    <row r="630" ht="15.75" customHeight="1">
      <c r="D630" s="62"/>
    </row>
    <row r="631" ht="15.75" customHeight="1">
      <c r="D631" s="62"/>
    </row>
    <row r="632" ht="15.75" customHeight="1">
      <c r="D632" s="62"/>
    </row>
    <row r="633" ht="15.75" customHeight="1">
      <c r="D633" s="62"/>
    </row>
    <row r="634" ht="15.75" customHeight="1">
      <c r="D634" s="62"/>
    </row>
    <row r="635" ht="15.75" customHeight="1">
      <c r="D635" s="62"/>
    </row>
    <row r="636" ht="15.75" customHeight="1">
      <c r="D636" s="62"/>
    </row>
    <row r="637" ht="15.75" customHeight="1">
      <c r="D637" s="62"/>
    </row>
    <row r="638" ht="15.75" customHeight="1">
      <c r="D638" s="62"/>
    </row>
    <row r="639" ht="15.75" customHeight="1">
      <c r="D639" s="62"/>
    </row>
    <row r="640" ht="15.75" customHeight="1">
      <c r="D640" s="62"/>
    </row>
    <row r="641" ht="15.75" customHeight="1">
      <c r="D641" s="62"/>
    </row>
    <row r="642" ht="15.75" customHeight="1">
      <c r="D642" s="62"/>
    </row>
    <row r="643" ht="15.75" customHeight="1">
      <c r="D643" s="62"/>
    </row>
    <row r="644" ht="15.75" customHeight="1">
      <c r="D644" s="62"/>
    </row>
    <row r="645" ht="15.75" customHeight="1">
      <c r="D645" s="62"/>
    </row>
    <row r="646" ht="15.75" customHeight="1">
      <c r="D646" s="62"/>
    </row>
    <row r="647" ht="15.75" customHeight="1">
      <c r="D647" s="62"/>
    </row>
    <row r="648" ht="15.75" customHeight="1">
      <c r="D648" s="62"/>
    </row>
    <row r="649" ht="15.75" customHeight="1">
      <c r="D649" s="62"/>
    </row>
    <row r="650" ht="15.75" customHeight="1">
      <c r="D650" s="62"/>
    </row>
    <row r="651" ht="15.75" customHeight="1">
      <c r="D651" s="62"/>
    </row>
    <row r="652" ht="15.75" customHeight="1">
      <c r="D652" s="62"/>
    </row>
    <row r="653" ht="15.75" customHeight="1">
      <c r="D653" s="62"/>
    </row>
    <row r="654" ht="15.75" customHeight="1">
      <c r="D654" s="62"/>
    </row>
    <row r="655" ht="15.75" customHeight="1">
      <c r="D655" s="62"/>
    </row>
    <row r="656" ht="15.75" customHeight="1">
      <c r="D656" s="62"/>
    </row>
    <row r="657" ht="15.75" customHeight="1">
      <c r="D657" s="62"/>
    </row>
    <row r="658" ht="15.75" customHeight="1">
      <c r="D658" s="62"/>
    </row>
    <row r="659" ht="15.75" customHeight="1">
      <c r="D659" s="62"/>
    </row>
    <row r="660" ht="15.75" customHeight="1">
      <c r="D660" s="62"/>
    </row>
    <row r="661" ht="15.75" customHeight="1">
      <c r="D661" s="62"/>
    </row>
    <row r="662" ht="15.75" customHeight="1">
      <c r="D662" s="62"/>
    </row>
    <row r="663" ht="15.75" customHeight="1">
      <c r="D663" s="62"/>
    </row>
    <row r="664" ht="15.75" customHeight="1">
      <c r="D664" s="62"/>
    </row>
    <row r="665" ht="15.75" customHeight="1">
      <c r="D665" s="62"/>
    </row>
    <row r="666" ht="15.75" customHeight="1">
      <c r="D666" s="62"/>
    </row>
    <row r="667" ht="15.75" customHeight="1">
      <c r="D667" s="62"/>
    </row>
    <row r="668" ht="15.75" customHeight="1">
      <c r="D668" s="62"/>
    </row>
    <row r="669" ht="15.75" customHeight="1">
      <c r="D669" s="62"/>
    </row>
    <row r="670" ht="15.75" customHeight="1">
      <c r="D670" s="62"/>
    </row>
    <row r="671" ht="15.75" customHeight="1">
      <c r="D671" s="62"/>
    </row>
    <row r="672" ht="15.75" customHeight="1">
      <c r="D672" s="62"/>
    </row>
    <row r="673" ht="15.75" customHeight="1">
      <c r="D673" s="62"/>
    </row>
    <row r="674" ht="15.75" customHeight="1">
      <c r="D674" s="62"/>
    </row>
    <row r="675" ht="15.75" customHeight="1">
      <c r="D675" s="62"/>
    </row>
    <row r="676" ht="15.75" customHeight="1">
      <c r="D676" s="62"/>
    </row>
    <row r="677" ht="15.75" customHeight="1">
      <c r="D677" s="62"/>
    </row>
    <row r="678" ht="15.75" customHeight="1">
      <c r="D678" s="62"/>
    </row>
    <row r="679" ht="15.75" customHeight="1">
      <c r="D679" s="62"/>
    </row>
    <row r="680" ht="15.75" customHeight="1">
      <c r="D680" s="62"/>
    </row>
    <row r="681" ht="15.75" customHeight="1">
      <c r="D681" s="62"/>
    </row>
    <row r="682" ht="15.75" customHeight="1">
      <c r="D682" s="62"/>
    </row>
    <row r="683" ht="15.75" customHeight="1">
      <c r="D683" s="62"/>
    </row>
    <row r="684" ht="15.75" customHeight="1">
      <c r="D684" s="62"/>
    </row>
    <row r="685" ht="15.75" customHeight="1">
      <c r="D685" s="62"/>
    </row>
    <row r="686" ht="15.75" customHeight="1">
      <c r="D686" s="62"/>
    </row>
    <row r="687" ht="15.75" customHeight="1">
      <c r="D687" s="62"/>
    </row>
    <row r="688" ht="15.75" customHeight="1">
      <c r="D688" s="62"/>
    </row>
    <row r="689" ht="15.75" customHeight="1">
      <c r="D689" s="62"/>
    </row>
    <row r="690" ht="15.75" customHeight="1">
      <c r="D690" s="62"/>
    </row>
    <row r="691" ht="15.75" customHeight="1">
      <c r="D691" s="62"/>
    </row>
    <row r="692" ht="15.75" customHeight="1">
      <c r="D692" s="62"/>
    </row>
    <row r="693" ht="15.75" customHeight="1">
      <c r="D693" s="62"/>
    </row>
    <row r="694" ht="15.75" customHeight="1">
      <c r="D694" s="62"/>
    </row>
    <row r="695" ht="15.75" customHeight="1">
      <c r="D695" s="62"/>
    </row>
    <row r="696" ht="15.75" customHeight="1">
      <c r="D696" s="62"/>
    </row>
    <row r="697" ht="15.75" customHeight="1">
      <c r="D697" s="62"/>
    </row>
    <row r="698" ht="15.75" customHeight="1">
      <c r="D698" s="62"/>
    </row>
    <row r="699" ht="15.75" customHeight="1">
      <c r="D699" s="62"/>
    </row>
    <row r="700" ht="15.75" customHeight="1">
      <c r="D700" s="62"/>
    </row>
    <row r="701" ht="15.75" customHeight="1">
      <c r="D701" s="62"/>
    </row>
    <row r="702" ht="15.75" customHeight="1">
      <c r="D702" s="62"/>
    </row>
    <row r="703" ht="15.75" customHeight="1">
      <c r="D703" s="62"/>
    </row>
    <row r="704" ht="15.75" customHeight="1">
      <c r="D704" s="62"/>
    </row>
    <row r="705" ht="15.75" customHeight="1">
      <c r="D705" s="62"/>
    </row>
    <row r="706" ht="15.75" customHeight="1">
      <c r="D706" s="62"/>
    </row>
    <row r="707" ht="15.75" customHeight="1">
      <c r="D707" s="62"/>
    </row>
    <row r="708" ht="15.75" customHeight="1">
      <c r="D708" s="62"/>
    </row>
    <row r="709" ht="15.75" customHeight="1">
      <c r="D709" s="62"/>
    </row>
    <row r="710" ht="15.75" customHeight="1">
      <c r="D710" s="62"/>
    </row>
    <row r="711" ht="15.75" customHeight="1">
      <c r="D711" s="62"/>
    </row>
    <row r="712" ht="15.75" customHeight="1">
      <c r="D712" s="62"/>
    </row>
    <row r="713" ht="15.75" customHeight="1">
      <c r="D713" s="62"/>
    </row>
    <row r="714" ht="15.75" customHeight="1">
      <c r="D714" s="62"/>
    </row>
    <row r="715" ht="15.75" customHeight="1">
      <c r="D715" s="62"/>
    </row>
    <row r="716" ht="15.75" customHeight="1">
      <c r="D716" s="62"/>
    </row>
    <row r="717" ht="15.75" customHeight="1">
      <c r="D717" s="62"/>
    </row>
    <row r="718" ht="15.75" customHeight="1">
      <c r="D718" s="62"/>
    </row>
    <row r="719" ht="15.75" customHeight="1">
      <c r="D719" s="62"/>
    </row>
    <row r="720" ht="15.75" customHeight="1">
      <c r="D720" s="62"/>
    </row>
    <row r="721" ht="15.75" customHeight="1">
      <c r="D721" s="62"/>
    </row>
    <row r="722" ht="15.75" customHeight="1">
      <c r="D722" s="62"/>
    </row>
    <row r="723" ht="15.75" customHeight="1">
      <c r="D723" s="62"/>
    </row>
    <row r="724" ht="15.75" customHeight="1">
      <c r="D724" s="62"/>
    </row>
    <row r="725" ht="15.75" customHeight="1">
      <c r="D725" s="62"/>
    </row>
    <row r="726" ht="15.75" customHeight="1">
      <c r="D726" s="62"/>
    </row>
    <row r="727" ht="15.75" customHeight="1">
      <c r="D727" s="62"/>
    </row>
    <row r="728" ht="15.75" customHeight="1">
      <c r="D728" s="62"/>
    </row>
    <row r="729" ht="15.75" customHeight="1">
      <c r="D729" s="62"/>
    </row>
    <row r="730" ht="15.75" customHeight="1">
      <c r="D730" s="62"/>
    </row>
    <row r="731" ht="15.75" customHeight="1">
      <c r="D731" s="62"/>
    </row>
    <row r="732" ht="15.75" customHeight="1">
      <c r="D732" s="62"/>
    </row>
    <row r="733" ht="15.75" customHeight="1">
      <c r="D733" s="62"/>
    </row>
    <row r="734" ht="15.75" customHeight="1">
      <c r="D734" s="62"/>
    </row>
    <row r="735" ht="15.75" customHeight="1">
      <c r="D735" s="62"/>
    </row>
    <row r="736" ht="15.75" customHeight="1">
      <c r="D736" s="62"/>
    </row>
    <row r="737" ht="15.75" customHeight="1">
      <c r="D737" s="62"/>
    </row>
    <row r="738" ht="15.75" customHeight="1">
      <c r="D738" s="62"/>
    </row>
    <row r="739" ht="15.75" customHeight="1">
      <c r="D739" s="62"/>
    </row>
    <row r="740" ht="15.75" customHeight="1">
      <c r="D740" s="62"/>
    </row>
    <row r="741" ht="15.75" customHeight="1">
      <c r="D741" s="62"/>
    </row>
    <row r="742" ht="15.75" customHeight="1">
      <c r="D742" s="62"/>
    </row>
    <row r="743" ht="15.75" customHeight="1">
      <c r="D743" s="62"/>
    </row>
    <row r="744" ht="15.75" customHeight="1">
      <c r="D744" s="62"/>
    </row>
    <row r="745" ht="15.75" customHeight="1">
      <c r="D745" s="62"/>
    </row>
    <row r="746" ht="15.75" customHeight="1">
      <c r="D746" s="62"/>
    </row>
    <row r="747" ht="15.75" customHeight="1">
      <c r="D747" s="62"/>
    </row>
    <row r="748" ht="15.75" customHeight="1">
      <c r="D748" s="62"/>
    </row>
    <row r="749" ht="15.75" customHeight="1">
      <c r="D749" s="62"/>
    </row>
    <row r="750" ht="15.75" customHeight="1">
      <c r="D750" s="62"/>
    </row>
    <row r="751" ht="15.75" customHeight="1">
      <c r="D751" s="62"/>
    </row>
    <row r="752" ht="15.75" customHeight="1">
      <c r="D752" s="62"/>
    </row>
    <row r="753" ht="15.75" customHeight="1">
      <c r="D753" s="62"/>
    </row>
    <row r="754" ht="15.75" customHeight="1">
      <c r="D754" s="62"/>
    </row>
    <row r="755" ht="15.75" customHeight="1">
      <c r="D755" s="62"/>
    </row>
    <row r="756" ht="15.75" customHeight="1">
      <c r="D756" s="62"/>
    </row>
    <row r="757" ht="15.75" customHeight="1">
      <c r="D757" s="62"/>
    </row>
    <row r="758" ht="15.75" customHeight="1">
      <c r="D758" s="62"/>
    </row>
    <row r="759" ht="15.75" customHeight="1">
      <c r="D759" s="62"/>
    </row>
    <row r="760" ht="15.75" customHeight="1">
      <c r="D760" s="62"/>
    </row>
    <row r="761" ht="15.75" customHeight="1">
      <c r="D761" s="62"/>
    </row>
    <row r="762" ht="15.75" customHeight="1">
      <c r="D762" s="62"/>
    </row>
    <row r="763" ht="15.75" customHeight="1">
      <c r="D763" s="62"/>
    </row>
    <row r="764" ht="15.75" customHeight="1">
      <c r="D764" s="62"/>
    </row>
    <row r="765" ht="15.75" customHeight="1">
      <c r="D765" s="62"/>
    </row>
    <row r="766" ht="15.75" customHeight="1">
      <c r="D766" s="62"/>
    </row>
    <row r="767" ht="15.75" customHeight="1">
      <c r="D767" s="62"/>
    </row>
    <row r="768" ht="15.75" customHeight="1">
      <c r="D768" s="62"/>
    </row>
    <row r="769" ht="15.75" customHeight="1">
      <c r="D769" s="62"/>
    </row>
    <row r="770" ht="15.75" customHeight="1">
      <c r="D770" s="62"/>
    </row>
    <row r="771" ht="15.75" customHeight="1">
      <c r="D771" s="62"/>
    </row>
    <row r="772" ht="15.75" customHeight="1">
      <c r="D772" s="62"/>
    </row>
    <row r="773" ht="15.75" customHeight="1">
      <c r="D773" s="62"/>
    </row>
    <row r="774" ht="15.75" customHeight="1">
      <c r="D774" s="62"/>
    </row>
    <row r="775" ht="15.75" customHeight="1">
      <c r="D775" s="62"/>
    </row>
    <row r="776" ht="15.75" customHeight="1">
      <c r="D776" s="62"/>
    </row>
    <row r="777" ht="15.75" customHeight="1">
      <c r="D777" s="62"/>
    </row>
    <row r="778" ht="15.75" customHeight="1">
      <c r="D778" s="62"/>
    </row>
    <row r="779" ht="15.75" customHeight="1">
      <c r="D779" s="62"/>
    </row>
    <row r="780" ht="15.75" customHeight="1">
      <c r="D780" s="62"/>
    </row>
    <row r="781" ht="15.75" customHeight="1">
      <c r="D781" s="62"/>
    </row>
    <row r="782" ht="15.75" customHeight="1">
      <c r="D782" s="62"/>
    </row>
    <row r="783" ht="15.75" customHeight="1">
      <c r="D783" s="62"/>
    </row>
    <row r="784" ht="15.75" customHeight="1">
      <c r="D784" s="62"/>
    </row>
    <row r="785" ht="15.75" customHeight="1">
      <c r="D785" s="62"/>
    </row>
    <row r="786" ht="15.75" customHeight="1">
      <c r="D786" s="62"/>
    </row>
    <row r="787" ht="15.75" customHeight="1">
      <c r="D787" s="62"/>
    </row>
    <row r="788" ht="15.75" customHeight="1">
      <c r="D788" s="62"/>
    </row>
    <row r="789" ht="15.75" customHeight="1">
      <c r="D789" s="62"/>
    </row>
    <row r="790" ht="15.75" customHeight="1">
      <c r="D790" s="62"/>
    </row>
    <row r="791" ht="15.75" customHeight="1">
      <c r="D791" s="62"/>
    </row>
    <row r="792" ht="15.75" customHeight="1">
      <c r="D792" s="62"/>
    </row>
    <row r="793" ht="15.75" customHeight="1">
      <c r="D793" s="62"/>
    </row>
    <row r="794" ht="15.75" customHeight="1">
      <c r="D794" s="62"/>
    </row>
    <row r="795" ht="15.75" customHeight="1">
      <c r="D795" s="62"/>
    </row>
    <row r="796" ht="15.75" customHeight="1">
      <c r="D796" s="62"/>
    </row>
    <row r="797" ht="15.75" customHeight="1">
      <c r="D797" s="62"/>
    </row>
    <row r="798" ht="15.75" customHeight="1">
      <c r="D798" s="62"/>
    </row>
    <row r="799" ht="15.75" customHeight="1">
      <c r="D799" s="62"/>
    </row>
    <row r="800" ht="15.75" customHeight="1">
      <c r="D800" s="62"/>
    </row>
    <row r="801" ht="15.75" customHeight="1">
      <c r="D801" s="62"/>
    </row>
    <row r="802" ht="15.75" customHeight="1">
      <c r="D802" s="62"/>
    </row>
    <row r="803" ht="15.75" customHeight="1">
      <c r="D803" s="62"/>
    </row>
    <row r="804" ht="15.75" customHeight="1">
      <c r="D804" s="62"/>
    </row>
    <row r="805" ht="15.75" customHeight="1">
      <c r="D805" s="62"/>
    </row>
    <row r="806" ht="15.75" customHeight="1">
      <c r="D806" s="62"/>
    </row>
    <row r="807" ht="15.75" customHeight="1">
      <c r="D807" s="62"/>
    </row>
    <row r="808" ht="15.75" customHeight="1">
      <c r="D808" s="62"/>
    </row>
    <row r="809" ht="15.75" customHeight="1">
      <c r="D809" s="62"/>
    </row>
    <row r="810" ht="15.75" customHeight="1">
      <c r="D810" s="62"/>
    </row>
    <row r="811" ht="15.75" customHeight="1">
      <c r="D811" s="62"/>
    </row>
    <row r="812" ht="15.75" customHeight="1">
      <c r="D812" s="62"/>
    </row>
    <row r="813" ht="15.75" customHeight="1">
      <c r="D813" s="62"/>
    </row>
    <row r="814" ht="15.75" customHeight="1">
      <c r="D814" s="62"/>
    </row>
    <row r="815" ht="15.75" customHeight="1">
      <c r="D815" s="62"/>
    </row>
    <row r="816" ht="15.75" customHeight="1">
      <c r="D816" s="62"/>
    </row>
    <row r="817" ht="15.75" customHeight="1">
      <c r="D817" s="62"/>
    </row>
    <row r="818" ht="15.75" customHeight="1">
      <c r="D818" s="62"/>
    </row>
    <row r="819" ht="15.75" customHeight="1">
      <c r="D819" s="62"/>
    </row>
    <row r="820" ht="15.75" customHeight="1">
      <c r="D820" s="62"/>
    </row>
    <row r="821" ht="15.75" customHeight="1">
      <c r="D821" s="62"/>
    </row>
    <row r="822" ht="15.75" customHeight="1">
      <c r="D822" s="62"/>
    </row>
    <row r="823" ht="15.75" customHeight="1">
      <c r="D823" s="62"/>
    </row>
    <row r="824" ht="15.75" customHeight="1">
      <c r="D824" s="62"/>
    </row>
    <row r="825" ht="15.75" customHeight="1">
      <c r="D825" s="62"/>
    </row>
    <row r="826" ht="15.75" customHeight="1">
      <c r="D826" s="62"/>
    </row>
    <row r="827" ht="15.75" customHeight="1">
      <c r="D827" s="62"/>
    </row>
    <row r="828" ht="15.75" customHeight="1">
      <c r="D828" s="62"/>
    </row>
    <row r="829" ht="15.75" customHeight="1">
      <c r="D829" s="62"/>
    </row>
    <row r="830" ht="15.75" customHeight="1">
      <c r="D830" s="62"/>
    </row>
    <row r="831" ht="15.75" customHeight="1">
      <c r="D831" s="62"/>
    </row>
    <row r="832" ht="15.75" customHeight="1">
      <c r="D832" s="62"/>
    </row>
    <row r="833" ht="15.75" customHeight="1">
      <c r="D833" s="62"/>
    </row>
    <row r="834" ht="15.75" customHeight="1">
      <c r="D834" s="62"/>
    </row>
    <row r="835" ht="15.75" customHeight="1">
      <c r="D835" s="62"/>
    </row>
    <row r="836" ht="15.75" customHeight="1">
      <c r="D836" s="62"/>
    </row>
    <row r="837" ht="15.75" customHeight="1">
      <c r="D837" s="62"/>
    </row>
    <row r="838" ht="15.75" customHeight="1">
      <c r="D838" s="62"/>
    </row>
    <row r="839" ht="15.75" customHeight="1">
      <c r="D839" s="62"/>
    </row>
    <row r="840" ht="15.75" customHeight="1">
      <c r="D840" s="62"/>
    </row>
    <row r="841" ht="15.75" customHeight="1">
      <c r="D841" s="62"/>
    </row>
    <row r="842" ht="15.75" customHeight="1">
      <c r="D842" s="62"/>
    </row>
    <row r="843" ht="15.75" customHeight="1">
      <c r="D843" s="62"/>
    </row>
    <row r="844" ht="15.75" customHeight="1">
      <c r="D844" s="62"/>
    </row>
    <row r="845" ht="15.75" customHeight="1">
      <c r="D845" s="62"/>
    </row>
    <row r="846" ht="15.75" customHeight="1">
      <c r="D846" s="62"/>
    </row>
    <row r="847" ht="15.75" customHeight="1">
      <c r="D847" s="62"/>
    </row>
    <row r="848" ht="15.75" customHeight="1">
      <c r="D848" s="62"/>
    </row>
    <row r="849" ht="15.75" customHeight="1">
      <c r="D849" s="62"/>
    </row>
    <row r="850" ht="15.75" customHeight="1">
      <c r="D850" s="62"/>
    </row>
    <row r="851" ht="15.75" customHeight="1">
      <c r="D851" s="62"/>
    </row>
    <row r="852" ht="15.75" customHeight="1">
      <c r="D852" s="62"/>
    </row>
    <row r="853" ht="15.75" customHeight="1">
      <c r="D853" s="62"/>
    </row>
    <row r="854" ht="15.75" customHeight="1">
      <c r="D854" s="62"/>
    </row>
    <row r="855" ht="15.75" customHeight="1">
      <c r="D855" s="62"/>
    </row>
    <row r="856" ht="15.75" customHeight="1">
      <c r="D856" s="62"/>
    </row>
    <row r="857" ht="15.75" customHeight="1">
      <c r="D857" s="62"/>
    </row>
    <row r="858" ht="15.75" customHeight="1">
      <c r="D858" s="62"/>
    </row>
    <row r="859" ht="15.75" customHeight="1">
      <c r="D859" s="62"/>
    </row>
    <row r="860" ht="15.75" customHeight="1">
      <c r="D860" s="62"/>
    </row>
    <row r="861" ht="15.75" customHeight="1">
      <c r="D861" s="62"/>
    </row>
    <row r="862" ht="15.75" customHeight="1">
      <c r="D862" s="62"/>
    </row>
    <row r="863" ht="15.75" customHeight="1">
      <c r="D863" s="62"/>
    </row>
    <row r="864" ht="15.75" customHeight="1">
      <c r="D864" s="62"/>
    </row>
    <row r="865" ht="15.75" customHeight="1">
      <c r="D865" s="62"/>
    </row>
    <row r="866" ht="15.75" customHeight="1">
      <c r="D866" s="62"/>
    </row>
    <row r="867" ht="15.75" customHeight="1">
      <c r="D867" s="62"/>
    </row>
    <row r="868" ht="15.75" customHeight="1">
      <c r="D868" s="62"/>
    </row>
    <row r="869" ht="15.75" customHeight="1">
      <c r="D869" s="62"/>
    </row>
    <row r="870" ht="15.75" customHeight="1">
      <c r="D870" s="62"/>
    </row>
    <row r="871" ht="15.75" customHeight="1">
      <c r="D871" s="62"/>
    </row>
    <row r="872" ht="15.75" customHeight="1">
      <c r="D872" s="62"/>
    </row>
    <row r="873" ht="15.75" customHeight="1">
      <c r="D873" s="62"/>
    </row>
    <row r="874" ht="15.75" customHeight="1">
      <c r="D874" s="62"/>
    </row>
    <row r="875" ht="15.75" customHeight="1">
      <c r="D875" s="62"/>
    </row>
    <row r="876" ht="15.75" customHeight="1">
      <c r="D876" s="62"/>
    </row>
    <row r="877" ht="15.75" customHeight="1">
      <c r="D877" s="62"/>
    </row>
    <row r="878" ht="15.75" customHeight="1">
      <c r="D878" s="62"/>
    </row>
    <row r="879" ht="15.75" customHeight="1">
      <c r="D879" s="62"/>
    </row>
    <row r="880" ht="15.75" customHeight="1">
      <c r="D880" s="62"/>
    </row>
    <row r="881" ht="15.75" customHeight="1">
      <c r="D881" s="62"/>
    </row>
    <row r="882" ht="15.75" customHeight="1">
      <c r="D882" s="62"/>
    </row>
    <row r="883" ht="15.75" customHeight="1">
      <c r="D883" s="62"/>
    </row>
    <row r="884" ht="15.75" customHeight="1">
      <c r="D884" s="62"/>
    </row>
    <row r="885" ht="15.75" customHeight="1">
      <c r="D885" s="62"/>
    </row>
    <row r="886" ht="15.75" customHeight="1">
      <c r="D886" s="62"/>
    </row>
    <row r="887" ht="15.75" customHeight="1">
      <c r="D887" s="62"/>
    </row>
    <row r="888" ht="15.75" customHeight="1">
      <c r="D888" s="62"/>
    </row>
    <row r="889" ht="15.75" customHeight="1">
      <c r="D889" s="62"/>
    </row>
    <row r="890" ht="15.75" customHeight="1">
      <c r="D890" s="62"/>
    </row>
    <row r="891" ht="15.75" customHeight="1">
      <c r="D891" s="62"/>
    </row>
    <row r="892" ht="15.75" customHeight="1">
      <c r="D892" s="62"/>
    </row>
    <row r="893" ht="15.75" customHeight="1">
      <c r="D893" s="62"/>
    </row>
    <row r="894" ht="15.75" customHeight="1">
      <c r="D894" s="62"/>
    </row>
    <row r="895" ht="15.75" customHeight="1">
      <c r="D895" s="62"/>
    </row>
    <row r="896" ht="15.75" customHeight="1">
      <c r="D896" s="62"/>
    </row>
    <row r="897" ht="15.75" customHeight="1">
      <c r="D897" s="62"/>
    </row>
    <row r="898" ht="15.75" customHeight="1">
      <c r="D898" s="62"/>
    </row>
    <row r="899" ht="15.75" customHeight="1">
      <c r="D899" s="62"/>
    </row>
    <row r="900" ht="15.75" customHeight="1">
      <c r="D900" s="62"/>
    </row>
    <row r="901" ht="15.75" customHeight="1">
      <c r="D901" s="62"/>
    </row>
    <row r="902" ht="15.75" customHeight="1">
      <c r="D902" s="62"/>
    </row>
    <row r="903" ht="15.75" customHeight="1">
      <c r="D903" s="62"/>
    </row>
    <row r="904" ht="15.75" customHeight="1">
      <c r="D904" s="62"/>
    </row>
    <row r="905" ht="15.75" customHeight="1">
      <c r="D905" s="62"/>
    </row>
    <row r="906" ht="15.75" customHeight="1">
      <c r="D906" s="62"/>
    </row>
    <row r="907" ht="15.75" customHeight="1">
      <c r="D907" s="62"/>
    </row>
    <row r="908" ht="15.75" customHeight="1">
      <c r="D908" s="62"/>
    </row>
    <row r="909" ht="15.75" customHeight="1">
      <c r="D909" s="62"/>
    </row>
    <row r="910" ht="15.75" customHeight="1">
      <c r="D910" s="62"/>
    </row>
    <row r="911" ht="15.75" customHeight="1">
      <c r="D911" s="62"/>
    </row>
    <row r="912" ht="15.75" customHeight="1">
      <c r="D912" s="62"/>
    </row>
    <row r="913" ht="15.75" customHeight="1">
      <c r="D913" s="62"/>
    </row>
    <row r="914" ht="15.75" customHeight="1">
      <c r="D914" s="62"/>
    </row>
    <row r="915" ht="15.75" customHeight="1">
      <c r="D915" s="62"/>
    </row>
    <row r="916" ht="15.75" customHeight="1">
      <c r="D916" s="62"/>
    </row>
    <row r="917" ht="15.75" customHeight="1">
      <c r="D917" s="62"/>
    </row>
    <row r="918" ht="15.75" customHeight="1">
      <c r="D918" s="62"/>
    </row>
    <row r="919" ht="15.75" customHeight="1">
      <c r="D919" s="62"/>
    </row>
    <row r="920" ht="15.75" customHeight="1">
      <c r="D920" s="62"/>
    </row>
    <row r="921" ht="15.75" customHeight="1">
      <c r="D921" s="62"/>
    </row>
    <row r="922" ht="15.75" customHeight="1">
      <c r="D922" s="62"/>
    </row>
    <row r="923" ht="15.75" customHeight="1">
      <c r="D923" s="62"/>
    </row>
    <row r="924" ht="15.75" customHeight="1">
      <c r="D924" s="62"/>
    </row>
    <row r="925" ht="15.75" customHeight="1">
      <c r="D925" s="62"/>
    </row>
    <row r="926" ht="15.75" customHeight="1">
      <c r="D926" s="62"/>
    </row>
    <row r="927" ht="15.75" customHeight="1">
      <c r="D927" s="62"/>
    </row>
    <row r="928" ht="15.75" customHeight="1">
      <c r="D928" s="62"/>
    </row>
    <row r="929" ht="15.75" customHeight="1">
      <c r="D929" s="62"/>
    </row>
    <row r="930" ht="15.75" customHeight="1">
      <c r="D930" s="62"/>
    </row>
    <row r="931" ht="15.75" customHeight="1">
      <c r="D931" s="62"/>
    </row>
    <row r="932" ht="15.75" customHeight="1">
      <c r="D932" s="62"/>
    </row>
    <row r="933" ht="15.75" customHeight="1">
      <c r="D933" s="62"/>
    </row>
    <row r="934" ht="15.75" customHeight="1">
      <c r="D934" s="62"/>
    </row>
    <row r="935" ht="15.75" customHeight="1">
      <c r="D935" s="62"/>
    </row>
    <row r="936" ht="15.75" customHeight="1">
      <c r="D936" s="62"/>
    </row>
    <row r="937" ht="15.75" customHeight="1">
      <c r="D937" s="62"/>
    </row>
    <row r="938" ht="15.75" customHeight="1">
      <c r="D938" s="62"/>
    </row>
    <row r="939" ht="15.75" customHeight="1">
      <c r="D939" s="62"/>
    </row>
    <row r="940" ht="15.75" customHeight="1">
      <c r="D940" s="62"/>
    </row>
    <row r="941" ht="15.75" customHeight="1">
      <c r="D941" s="62"/>
    </row>
    <row r="942" ht="15.75" customHeight="1">
      <c r="D942" s="62"/>
    </row>
    <row r="943" ht="15.75" customHeight="1">
      <c r="D943" s="62"/>
    </row>
    <row r="944" ht="15.75" customHeight="1">
      <c r="D944" s="62"/>
    </row>
    <row r="945" ht="15.75" customHeight="1">
      <c r="D945" s="62"/>
    </row>
    <row r="946" ht="15.75" customHeight="1">
      <c r="D946" s="62"/>
    </row>
    <row r="947" ht="15.75" customHeight="1">
      <c r="D947" s="62"/>
    </row>
    <row r="948" ht="15.75" customHeight="1">
      <c r="D948" s="62"/>
    </row>
    <row r="949" ht="15.75" customHeight="1">
      <c r="D949" s="62"/>
    </row>
    <row r="950" ht="15.75" customHeight="1">
      <c r="D950" s="62"/>
    </row>
    <row r="951" ht="15.75" customHeight="1">
      <c r="D951" s="62"/>
    </row>
    <row r="952" ht="15.75" customHeight="1">
      <c r="D952" s="62"/>
    </row>
    <row r="953" ht="15.75" customHeight="1">
      <c r="D953" s="62"/>
    </row>
    <row r="954" ht="15.75" customHeight="1">
      <c r="D954" s="62"/>
    </row>
    <row r="955" ht="15.75" customHeight="1">
      <c r="D955" s="62"/>
    </row>
    <row r="956" ht="15.75" customHeight="1">
      <c r="D956" s="62"/>
    </row>
    <row r="957" ht="15.75" customHeight="1">
      <c r="D957" s="62"/>
    </row>
    <row r="958" ht="15.75" customHeight="1">
      <c r="D958" s="62"/>
    </row>
    <row r="959" ht="15.75" customHeight="1">
      <c r="D959" s="62"/>
    </row>
    <row r="960" ht="15.75" customHeight="1">
      <c r="D960" s="62"/>
    </row>
    <row r="961" ht="15.75" customHeight="1">
      <c r="D961" s="62"/>
    </row>
    <row r="962" ht="15.75" customHeight="1">
      <c r="D962" s="62"/>
    </row>
    <row r="963" ht="15.75" customHeight="1">
      <c r="D963" s="62"/>
    </row>
    <row r="964" ht="15.75" customHeight="1">
      <c r="D964" s="62"/>
    </row>
    <row r="965" ht="15.75" customHeight="1">
      <c r="D965" s="62"/>
    </row>
    <row r="966" ht="15.75" customHeight="1">
      <c r="D966" s="62"/>
    </row>
    <row r="967" ht="15.75" customHeight="1">
      <c r="D967" s="62"/>
    </row>
    <row r="968" ht="15.75" customHeight="1">
      <c r="D968" s="62"/>
    </row>
    <row r="969" ht="15.75" customHeight="1">
      <c r="D969" s="62"/>
    </row>
    <row r="970" ht="15.75" customHeight="1">
      <c r="D970" s="62"/>
    </row>
    <row r="971" ht="15.75" customHeight="1">
      <c r="D971" s="62"/>
    </row>
    <row r="972" ht="15.75" customHeight="1">
      <c r="D972" s="62"/>
    </row>
    <row r="973" ht="15.75" customHeight="1">
      <c r="D973" s="62"/>
    </row>
    <row r="974" ht="15.75" customHeight="1">
      <c r="D974" s="62"/>
    </row>
    <row r="975" ht="15.75" customHeight="1">
      <c r="D975" s="62"/>
    </row>
    <row r="976" ht="15.75" customHeight="1">
      <c r="D976" s="62"/>
    </row>
    <row r="977" ht="15.75" customHeight="1">
      <c r="D977" s="62"/>
    </row>
    <row r="978" ht="15.75" customHeight="1">
      <c r="D978" s="62"/>
    </row>
    <row r="979" ht="15.75" customHeight="1">
      <c r="D979" s="62"/>
    </row>
    <row r="980" ht="15.75" customHeight="1">
      <c r="D980" s="62"/>
    </row>
    <row r="981" ht="15.75" customHeight="1">
      <c r="D981" s="62"/>
    </row>
    <row r="982" ht="15.75" customHeight="1">
      <c r="D982" s="62"/>
    </row>
    <row r="983" ht="15.75" customHeight="1">
      <c r="D983" s="62"/>
    </row>
    <row r="984" ht="15.75" customHeight="1">
      <c r="D984" s="62"/>
    </row>
    <row r="985" ht="15.75" customHeight="1">
      <c r="D985" s="62"/>
    </row>
    <row r="986" ht="15.75" customHeight="1">
      <c r="D986" s="62"/>
    </row>
    <row r="987" ht="15.75" customHeight="1">
      <c r="D987" s="62"/>
    </row>
    <row r="988" ht="15.75" customHeight="1">
      <c r="D988" s="62"/>
    </row>
    <row r="989" ht="15.75" customHeight="1">
      <c r="D989" s="62"/>
    </row>
    <row r="990" ht="15.75" customHeight="1">
      <c r="D990" s="62"/>
    </row>
    <row r="991" ht="15.75" customHeight="1">
      <c r="D991" s="62"/>
    </row>
    <row r="992" ht="15.75" customHeight="1">
      <c r="D992" s="62"/>
    </row>
    <row r="993" ht="15.75" customHeight="1">
      <c r="D993" s="62"/>
    </row>
    <row r="994" ht="15.75" customHeight="1">
      <c r="D994" s="62"/>
    </row>
    <row r="995" ht="15.75" customHeight="1">
      <c r="D995" s="62"/>
    </row>
    <row r="996" ht="15.75" customHeight="1">
      <c r="D996" s="62"/>
    </row>
    <row r="997" ht="15.75" customHeight="1">
      <c r="D997" s="62"/>
    </row>
    <row r="998" ht="15.75" customHeight="1">
      <c r="D998" s="62"/>
    </row>
    <row r="999" ht="15.75" customHeight="1">
      <c r="D999" s="62"/>
    </row>
    <row r="1000" ht="15.75" customHeight="1">
      <c r="D1000" s="62"/>
    </row>
    <row r="1001" ht="15.75" customHeight="1">
      <c r="D1001" s="62"/>
    </row>
  </sheetData>
  <mergeCells count="16">
    <mergeCell ref="B9:E9"/>
    <mergeCell ref="B10:E10"/>
    <mergeCell ref="B11:C11"/>
    <mergeCell ref="D11:E11"/>
    <mergeCell ref="B12:C12"/>
    <mergeCell ref="D12:E12"/>
    <mergeCell ref="B13:E13"/>
    <mergeCell ref="B14:E17"/>
    <mergeCell ref="A2:F2"/>
    <mergeCell ref="A3:F3"/>
    <mergeCell ref="A4:F4"/>
    <mergeCell ref="A5:B5"/>
    <mergeCell ref="A6:B6"/>
    <mergeCell ref="A7:B7"/>
    <mergeCell ref="A8:B8"/>
    <mergeCell ref="A1:B1"/>
  </mergeCells>
  <dataValidations>
    <dataValidation type="list" allowBlank="1" showErrorMessage="1" sqref="C6:C8">
      <formula1>'Reference Sheet'!$A$1:$A$3</formula1>
    </dataValidation>
  </dataValidations>
  <hyperlinks>
    <hyperlink r:id="rId1" ref="A1"/>
  </hyperlinks>
  <printOptions/>
  <pageMargins bottom="0.75" footer="0.0" header="0.0" left="0.7" right="0.7" top="0.75"/>
  <pageSetup orientation="landscape"/>
  <drawing r:id="rId2"/>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29"/>
    <col customWidth="1" min="2" max="2" width="18.43"/>
    <col customWidth="1" min="3" max="3" width="31.29"/>
    <col customWidth="1" min="4" max="4" width="48.86"/>
    <col customWidth="1" min="5" max="5" width="43.14"/>
    <col customWidth="1" min="6" max="6" width="42.29"/>
    <col customWidth="1" min="7" max="7" width="55.0"/>
    <col customWidth="1" hidden="1" min="8" max="9" width="9.14"/>
    <col customWidth="1" hidden="1" min="10" max="10" width="33.43"/>
    <col customWidth="1" min="11" max="26" width="9.14"/>
  </cols>
  <sheetData>
    <row r="1">
      <c r="A1" s="38" t="s">
        <v>27</v>
      </c>
      <c r="C1" s="39"/>
      <c r="D1" s="39"/>
      <c r="E1" s="39"/>
      <c r="F1" s="39"/>
      <c r="G1" s="40"/>
      <c r="H1" s="40"/>
      <c r="I1" s="40"/>
      <c r="J1" s="40"/>
      <c r="K1" s="40"/>
      <c r="L1" s="40"/>
      <c r="M1" s="40"/>
      <c r="N1" s="40"/>
      <c r="O1" s="40"/>
      <c r="P1" s="40"/>
      <c r="Q1" s="40"/>
      <c r="R1" s="40"/>
      <c r="S1" s="40"/>
      <c r="T1" s="40"/>
      <c r="U1" s="40"/>
      <c r="V1" s="40"/>
      <c r="W1" s="40"/>
      <c r="X1" s="40"/>
      <c r="Y1" s="40"/>
      <c r="Z1" s="40"/>
    </row>
    <row r="2">
      <c r="A2" s="41" t="s">
        <v>135</v>
      </c>
      <c r="B2" s="42"/>
      <c r="C2" s="42"/>
      <c r="D2" s="42"/>
      <c r="E2" s="42"/>
      <c r="F2" s="43"/>
    </row>
    <row r="3" ht="36.75" customHeight="1">
      <c r="A3" s="44" t="s">
        <v>136</v>
      </c>
      <c r="B3" s="42"/>
      <c r="C3" s="42"/>
      <c r="D3" s="42"/>
      <c r="E3" s="42"/>
      <c r="F3" s="43"/>
    </row>
    <row r="4" ht="46.5" customHeight="1">
      <c r="A4" s="45" t="s">
        <v>137</v>
      </c>
    </row>
    <row r="5">
      <c r="A5" s="46" t="s">
        <v>31</v>
      </c>
      <c r="B5" s="18"/>
      <c r="C5" s="47" t="s">
        <v>32</v>
      </c>
      <c r="D5" s="47" t="s">
        <v>33</v>
      </c>
      <c r="E5" s="47" t="s">
        <v>34</v>
      </c>
      <c r="F5" s="47" t="s">
        <v>35</v>
      </c>
      <c r="G5" s="47" t="s">
        <v>36</v>
      </c>
    </row>
    <row r="6">
      <c r="A6" s="48" t="s">
        <v>138</v>
      </c>
      <c r="B6" s="18"/>
      <c r="C6" s="49" t="s">
        <v>38</v>
      </c>
      <c r="D6" s="50" t="s">
        <v>139</v>
      </c>
      <c r="E6" s="50" t="s">
        <v>140</v>
      </c>
      <c r="F6" s="50" t="s">
        <v>141</v>
      </c>
      <c r="G6" s="50" t="s">
        <v>142</v>
      </c>
      <c r="H6" s="51">
        <f>VLOOKUP(C6,'Reference Sheet'!$A$1:$B$3,2)</f>
        <v>2</v>
      </c>
      <c r="I6" s="51"/>
      <c r="J6" s="52"/>
      <c r="K6" s="52"/>
      <c r="L6" s="52"/>
      <c r="M6" s="52"/>
      <c r="N6" s="52"/>
      <c r="O6" s="52"/>
      <c r="P6" s="52"/>
      <c r="Q6" s="52"/>
      <c r="R6" s="52"/>
      <c r="S6" s="52"/>
      <c r="T6" s="52"/>
      <c r="U6" s="52"/>
      <c r="V6" s="52"/>
      <c r="W6" s="52"/>
      <c r="X6" s="52"/>
      <c r="Y6" s="52"/>
      <c r="Z6" s="52"/>
    </row>
    <row r="7">
      <c r="A7" s="53" t="s">
        <v>143</v>
      </c>
      <c r="B7" s="18"/>
      <c r="C7" s="49" t="s">
        <v>38</v>
      </c>
      <c r="D7" s="50" t="s">
        <v>144</v>
      </c>
      <c r="E7" s="50" t="s">
        <v>145</v>
      </c>
      <c r="F7" s="50" t="s">
        <v>146</v>
      </c>
      <c r="G7" s="50" t="s">
        <v>147</v>
      </c>
      <c r="H7" s="51">
        <f>VLOOKUP(C7,'Reference Sheet'!$A$1:$B$3,2)</f>
        <v>2</v>
      </c>
      <c r="I7" s="51"/>
      <c r="J7" s="52"/>
      <c r="K7" s="52"/>
      <c r="L7" s="52"/>
      <c r="M7" s="52"/>
      <c r="N7" s="52"/>
      <c r="O7" s="52"/>
      <c r="P7" s="52"/>
      <c r="Q7" s="52"/>
      <c r="R7" s="52"/>
      <c r="S7" s="52"/>
      <c r="T7" s="52"/>
      <c r="U7" s="52"/>
      <c r="V7" s="52"/>
      <c r="W7" s="52"/>
      <c r="X7" s="52"/>
      <c r="Y7" s="52"/>
      <c r="Z7" s="52"/>
    </row>
    <row r="8" ht="163.5" customHeight="1">
      <c r="A8" s="53" t="s">
        <v>148</v>
      </c>
      <c r="B8" s="18"/>
      <c r="C8" s="49" t="s">
        <v>38</v>
      </c>
      <c r="D8" s="50" t="s">
        <v>149</v>
      </c>
      <c r="E8" s="50" t="s">
        <v>150</v>
      </c>
      <c r="F8" s="50" t="s">
        <v>151</v>
      </c>
      <c r="G8" s="66" t="s">
        <v>152</v>
      </c>
      <c r="H8" s="51">
        <f>VLOOKUP(C8,'Reference Sheet'!$A$1:$B$3,2)</f>
        <v>2</v>
      </c>
      <c r="I8" s="51"/>
      <c r="J8" s="52"/>
      <c r="K8" s="52"/>
      <c r="L8" s="52"/>
      <c r="M8" s="52"/>
      <c r="N8" s="52"/>
      <c r="O8" s="52"/>
      <c r="P8" s="52"/>
      <c r="Q8" s="52"/>
      <c r="R8" s="52"/>
      <c r="S8" s="52"/>
      <c r="T8" s="52"/>
      <c r="U8" s="52"/>
      <c r="V8" s="52"/>
      <c r="W8" s="52"/>
      <c r="X8" s="52"/>
      <c r="Y8" s="52"/>
      <c r="Z8" s="52"/>
    </row>
    <row r="9" ht="187.5" customHeight="1">
      <c r="A9" s="48" t="s">
        <v>153</v>
      </c>
      <c r="B9" s="18"/>
      <c r="C9" s="49" t="s">
        <v>38</v>
      </c>
      <c r="D9" s="50" t="s">
        <v>154</v>
      </c>
      <c r="E9" s="50" t="s">
        <v>155</v>
      </c>
      <c r="F9" s="50" t="s">
        <v>156</v>
      </c>
      <c r="G9" s="66" t="s">
        <v>157</v>
      </c>
      <c r="H9" s="56">
        <f>VLOOKUP(C9,'Reference Sheet'!$A$1:$B$3,2)</f>
        <v>2</v>
      </c>
      <c r="I9" s="56"/>
      <c r="J9" s="56"/>
      <c r="K9" s="56"/>
      <c r="L9" s="56"/>
      <c r="M9" s="56"/>
      <c r="N9" s="56"/>
      <c r="O9" s="56"/>
      <c r="P9" s="67" t="s">
        <v>158</v>
      </c>
      <c r="Q9" s="56"/>
      <c r="R9" s="56"/>
      <c r="S9" s="56"/>
      <c r="T9" s="56"/>
      <c r="U9" s="56"/>
      <c r="V9" s="56"/>
      <c r="W9" s="56"/>
      <c r="X9" s="56"/>
      <c r="Y9" s="56"/>
      <c r="Z9" s="56"/>
    </row>
    <row r="10" ht="20.25" customHeight="1">
      <c r="B10" s="68" t="s">
        <v>159</v>
      </c>
      <c r="C10" s="55"/>
      <c r="D10" s="55"/>
      <c r="E10" s="55"/>
      <c r="F10" s="56"/>
      <c r="G10" s="56"/>
      <c r="H10" s="56"/>
      <c r="I10" s="56"/>
      <c r="J10" s="56"/>
      <c r="K10" s="56"/>
      <c r="L10" s="56"/>
      <c r="M10" s="56"/>
      <c r="N10" s="56"/>
      <c r="O10" s="56"/>
      <c r="P10" s="56"/>
      <c r="Q10" s="56"/>
      <c r="R10" s="56"/>
      <c r="S10" s="56"/>
      <c r="T10" s="56"/>
      <c r="U10" s="56"/>
      <c r="V10" s="56"/>
      <c r="W10" s="56"/>
      <c r="X10" s="56"/>
      <c r="Y10" s="56"/>
      <c r="Z10" s="56"/>
    </row>
    <row r="11">
      <c r="A11" s="57"/>
      <c r="B11" s="58" t="s">
        <v>160</v>
      </c>
      <c r="C11" s="42"/>
      <c r="D11" s="42"/>
      <c r="E11" s="43"/>
      <c r="H11" s="23" t="b">
        <v>1</v>
      </c>
    </row>
    <row r="12" ht="57.0" customHeight="1">
      <c r="A12" s="57"/>
      <c r="B12" s="59" t="s">
        <v>55</v>
      </c>
      <c r="D12" s="60">
        <f>IFERROR(H12,"")</f>
        <v>8</v>
      </c>
      <c r="H12" s="23">
        <f>SUM(H6:H9)</f>
        <v>8</v>
      </c>
    </row>
    <row r="13" ht="85.5" customHeight="1">
      <c r="A13" s="57"/>
      <c r="B13" s="59" t="s">
        <v>56</v>
      </c>
      <c r="D13" s="61" t="str">
        <f>IFERROR(VLOOKUP(H13,'Reference Sheet'!$A$18:$B$20,2,FALSE),"")</f>
        <v>2: Meets expectations</v>
      </c>
      <c r="E13" s="43"/>
      <c r="F13" s="52"/>
      <c r="G13" s="52"/>
      <c r="H13" s="52">
        <f>SUM(J18:J32)</f>
        <v>2</v>
      </c>
      <c r="I13" s="52"/>
      <c r="J13" s="52"/>
      <c r="K13" s="52"/>
      <c r="L13" s="52"/>
      <c r="M13" s="52"/>
      <c r="N13" s="52"/>
      <c r="O13" s="52"/>
      <c r="P13" s="52"/>
      <c r="Q13" s="52"/>
      <c r="R13" s="52"/>
      <c r="S13" s="52"/>
      <c r="T13" s="52"/>
      <c r="U13" s="52"/>
      <c r="V13" s="52"/>
      <c r="W13" s="52"/>
      <c r="X13" s="52"/>
      <c r="Y13" s="52"/>
      <c r="Z13" s="52"/>
    </row>
    <row r="14">
      <c r="B14" s="58" t="s">
        <v>161</v>
      </c>
      <c r="C14" s="42"/>
      <c r="D14" s="42"/>
      <c r="E14" s="43"/>
    </row>
    <row r="15">
      <c r="B15" s="62"/>
    </row>
    <row r="16" ht="15.0" customHeight="1"/>
    <row r="17">
      <c r="A17" s="51"/>
    </row>
    <row r="18">
      <c r="H18" s="64">
        <v>8.0</v>
      </c>
      <c r="I18" s="64">
        <v>2.0</v>
      </c>
      <c r="J18" s="23">
        <f t="shared" ref="J18:J25" si="1">IF(AND(H$11=TRUE,$H$12=H18),I18,0)</f>
        <v>2</v>
      </c>
    </row>
    <row r="19">
      <c r="D19" s="62"/>
      <c r="F19" s="52"/>
      <c r="G19" s="52"/>
      <c r="H19" s="63">
        <v>7.0</v>
      </c>
      <c r="I19" s="63">
        <v>2.0</v>
      </c>
      <c r="J19" s="52">
        <f t="shared" si="1"/>
        <v>0</v>
      </c>
      <c r="K19" s="52"/>
      <c r="L19" s="52"/>
      <c r="M19" s="52"/>
      <c r="N19" s="52"/>
      <c r="O19" s="52"/>
      <c r="P19" s="52"/>
      <c r="Q19" s="52"/>
      <c r="R19" s="52"/>
      <c r="S19" s="52"/>
      <c r="T19" s="52"/>
      <c r="U19" s="52"/>
      <c r="V19" s="52"/>
      <c r="W19" s="52"/>
      <c r="X19" s="52"/>
      <c r="Y19" s="52"/>
      <c r="Z19" s="52"/>
    </row>
    <row r="20">
      <c r="D20" s="62"/>
      <c r="H20" s="64">
        <v>6.0</v>
      </c>
      <c r="I20" s="64">
        <v>1.0</v>
      </c>
      <c r="J20" s="23">
        <f t="shared" si="1"/>
        <v>0</v>
      </c>
    </row>
    <row r="21">
      <c r="D21" s="62"/>
      <c r="H21" s="64">
        <v>5.0</v>
      </c>
      <c r="I21" s="64">
        <v>1.0</v>
      </c>
      <c r="J21" s="23">
        <f t="shared" si="1"/>
        <v>0</v>
      </c>
    </row>
    <row r="22" ht="15.75" customHeight="1">
      <c r="D22" s="62"/>
      <c r="H22" s="64">
        <v>4.0</v>
      </c>
      <c r="I22" s="64">
        <v>1.0</v>
      </c>
      <c r="J22" s="23">
        <f t="shared" si="1"/>
        <v>0</v>
      </c>
    </row>
    <row r="23" ht="15.75" customHeight="1">
      <c r="D23" s="62"/>
      <c r="H23" s="64">
        <v>3.0</v>
      </c>
      <c r="I23" s="64">
        <v>0.0</v>
      </c>
      <c r="J23" s="23">
        <f t="shared" si="1"/>
        <v>0</v>
      </c>
    </row>
    <row r="24" ht="15.75" customHeight="1">
      <c r="D24" s="62"/>
      <c r="H24" s="64">
        <v>2.0</v>
      </c>
      <c r="I24" s="64">
        <v>0.0</v>
      </c>
      <c r="J24" s="23">
        <f t="shared" si="1"/>
        <v>0</v>
      </c>
    </row>
    <row r="25" ht="15.75" customHeight="1">
      <c r="D25" s="62"/>
      <c r="H25" s="64">
        <v>1.0</v>
      </c>
      <c r="I25" s="64">
        <v>0.0</v>
      </c>
      <c r="J25" s="23">
        <f t="shared" si="1"/>
        <v>0</v>
      </c>
    </row>
    <row r="26" ht="15.75" customHeight="1">
      <c r="D26" s="62"/>
    </row>
    <row r="27" ht="15.75" customHeight="1">
      <c r="D27" s="62"/>
    </row>
    <row r="28" ht="15.75" customHeight="1">
      <c r="D28" s="62"/>
    </row>
    <row r="29" ht="15.75" customHeight="1">
      <c r="D29" s="62"/>
    </row>
    <row r="30" ht="15.75" customHeight="1">
      <c r="D30" s="62"/>
    </row>
    <row r="31" ht="15.75" customHeight="1">
      <c r="D31" s="62"/>
    </row>
    <row r="32" ht="15.75" customHeight="1">
      <c r="D32" s="62"/>
    </row>
    <row r="33" ht="15.75" customHeight="1">
      <c r="D33" s="62"/>
    </row>
    <row r="34" ht="15.75" customHeight="1">
      <c r="D34" s="62"/>
    </row>
    <row r="35" ht="15.75" customHeight="1">
      <c r="D35" s="62"/>
    </row>
    <row r="36" ht="15.75" customHeight="1">
      <c r="D36" s="62"/>
    </row>
    <row r="37" ht="15.75" customHeight="1">
      <c r="D37" s="62"/>
    </row>
    <row r="38" ht="15.75" customHeight="1">
      <c r="D38" s="62"/>
    </row>
    <row r="39" ht="15.75" customHeight="1">
      <c r="D39" s="62"/>
    </row>
    <row r="40" ht="15.75" customHeight="1">
      <c r="D40" s="62"/>
    </row>
    <row r="41" ht="15.75" customHeight="1">
      <c r="D41" s="62"/>
    </row>
    <row r="42" ht="15.75" customHeight="1">
      <c r="D42" s="62"/>
    </row>
    <row r="43" ht="15.75" customHeight="1">
      <c r="D43" s="62"/>
    </row>
    <row r="44" ht="15.75" customHeight="1">
      <c r="D44" s="62"/>
    </row>
    <row r="45" ht="15.75" customHeight="1">
      <c r="D45" s="62"/>
    </row>
    <row r="46" ht="15.75" customHeight="1">
      <c r="D46" s="62"/>
    </row>
    <row r="47" ht="15.75" customHeight="1">
      <c r="D47" s="62"/>
    </row>
    <row r="48" ht="15.75" customHeight="1">
      <c r="D48" s="62"/>
    </row>
    <row r="49" ht="15.75" customHeight="1">
      <c r="D49" s="62"/>
    </row>
    <row r="50" ht="15.75" customHeight="1">
      <c r="D50" s="62"/>
    </row>
    <row r="51" ht="15.75" customHeight="1">
      <c r="D51" s="62"/>
    </row>
    <row r="52" ht="15.75" customHeight="1">
      <c r="D52" s="62"/>
    </row>
    <row r="53" ht="15.75" customHeight="1">
      <c r="D53" s="62"/>
    </row>
    <row r="54" ht="15.75" customHeight="1">
      <c r="D54" s="62"/>
    </row>
    <row r="55" ht="15.75" customHeight="1">
      <c r="D55" s="62"/>
    </row>
    <row r="56" ht="15.75" customHeight="1">
      <c r="D56" s="62"/>
    </row>
    <row r="57" ht="15.75" customHeight="1">
      <c r="D57" s="62"/>
    </row>
    <row r="58" ht="15.75" customHeight="1">
      <c r="D58" s="62"/>
    </row>
    <row r="59" ht="15.75" customHeight="1">
      <c r="D59" s="62"/>
    </row>
    <row r="60" ht="15.75" customHeight="1">
      <c r="D60" s="62"/>
    </row>
    <row r="61" ht="15.75" customHeight="1">
      <c r="D61" s="62"/>
    </row>
    <row r="62" ht="15.75" customHeight="1">
      <c r="D62" s="62"/>
    </row>
    <row r="63" ht="15.75" customHeight="1">
      <c r="D63" s="62"/>
    </row>
    <row r="64" ht="15.75" customHeight="1">
      <c r="D64" s="62"/>
    </row>
    <row r="65" ht="15.75" customHeight="1">
      <c r="D65" s="62"/>
    </row>
    <row r="66" ht="15.75" customHeight="1">
      <c r="D66" s="62"/>
    </row>
    <row r="67" ht="15.75" customHeight="1">
      <c r="D67" s="62"/>
    </row>
    <row r="68" ht="15.75" customHeight="1">
      <c r="D68" s="62"/>
    </row>
    <row r="69" ht="15.75" customHeight="1">
      <c r="D69" s="62"/>
    </row>
    <row r="70" ht="15.75" customHeight="1">
      <c r="D70" s="62"/>
    </row>
    <row r="71" ht="15.75" customHeight="1">
      <c r="D71" s="62"/>
    </row>
    <row r="72" ht="15.75" customHeight="1">
      <c r="D72" s="62"/>
    </row>
    <row r="73" ht="15.75" customHeight="1">
      <c r="D73" s="62"/>
    </row>
    <row r="74" ht="15.75" customHeight="1">
      <c r="D74" s="62"/>
    </row>
    <row r="75" ht="15.75" customHeight="1">
      <c r="D75" s="62"/>
    </row>
    <row r="76" ht="15.75" customHeight="1">
      <c r="D76" s="62"/>
    </row>
    <row r="77" ht="15.75" customHeight="1">
      <c r="D77" s="62"/>
    </row>
    <row r="78" ht="15.75" customHeight="1">
      <c r="D78" s="62"/>
    </row>
    <row r="79" ht="15.75" customHeight="1">
      <c r="D79" s="62"/>
    </row>
    <row r="80" ht="15.75" customHeight="1">
      <c r="D80" s="62"/>
    </row>
    <row r="81" ht="15.75" customHeight="1">
      <c r="D81" s="62"/>
    </row>
    <row r="82" ht="15.75" customHeight="1">
      <c r="D82" s="62"/>
    </row>
    <row r="83" ht="15.75" customHeight="1">
      <c r="D83" s="62"/>
    </row>
    <row r="84" ht="15.75" customHeight="1">
      <c r="D84" s="62"/>
    </row>
    <row r="85" ht="15.75" customHeight="1">
      <c r="D85" s="62"/>
    </row>
    <row r="86" ht="15.75" customHeight="1">
      <c r="D86" s="62"/>
    </row>
    <row r="87" ht="15.75" customHeight="1">
      <c r="D87" s="62"/>
    </row>
    <row r="88" ht="15.75" customHeight="1">
      <c r="D88" s="62"/>
    </row>
    <row r="89" ht="15.75" customHeight="1">
      <c r="D89" s="62"/>
    </row>
    <row r="90" ht="15.75" customHeight="1">
      <c r="D90" s="62"/>
    </row>
    <row r="91" ht="15.75" customHeight="1">
      <c r="D91" s="62"/>
    </row>
    <row r="92" ht="15.75" customHeight="1">
      <c r="D92" s="62"/>
    </row>
    <row r="93" ht="15.75" customHeight="1">
      <c r="D93" s="62"/>
    </row>
    <row r="94" ht="15.75" customHeight="1">
      <c r="D94" s="62"/>
    </row>
    <row r="95" ht="15.75" customHeight="1">
      <c r="D95" s="62"/>
    </row>
    <row r="96" ht="15.75" customHeight="1">
      <c r="D96" s="62"/>
    </row>
    <row r="97" ht="15.75" customHeight="1">
      <c r="D97" s="62"/>
    </row>
    <row r="98" ht="15.75" customHeight="1">
      <c r="D98" s="62"/>
    </row>
    <row r="99" ht="15.75" customHeight="1">
      <c r="D99" s="62"/>
    </row>
    <row r="100" ht="15.75" customHeight="1">
      <c r="D100" s="62"/>
    </row>
    <row r="101" ht="15.75" customHeight="1">
      <c r="D101" s="62"/>
    </row>
    <row r="102" ht="15.75" customHeight="1">
      <c r="D102" s="62"/>
    </row>
    <row r="103" ht="15.75" customHeight="1">
      <c r="D103" s="62"/>
    </row>
    <row r="104" ht="15.75" customHeight="1">
      <c r="D104" s="62"/>
    </row>
    <row r="105" ht="15.75" customHeight="1">
      <c r="D105" s="62"/>
    </row>
    <row r="106" ht="15.75" customHeight="1">
      <c r="D106" s="62"/>
    </row>
    <row r="107" ht="15.75" customHeight="1">
      <c r="D107" s="62"/>
    </row>
    <row r="108" ht="15.75" customHeight="1">
      <c r="D108" s="62"/>
    </row>
    <row r="109" ht="15.75" customHeight="1">
      <c r="D109" s="62"/>
    </row>
    <row r="110" ht="15.75" customHeight="1">
      <c r="D110" s="62"/>
    </row>
    <row r="111" ht="15.75" customHeight="1">
      <c r="D111" s="62"/>
    </row>
    <row r="112" ht="15.75" customHeight="1">
      <c r="D112" s="62"/>
    </row>
    <row r="113" ht="15.75" customHeight="1">
      <c r="D113" s="62"/>
    </row>
    <row r="114" ht="15.75" customHeight="1">
      <c r="D114" s="62"/>
    </row>
    <row r="115" ht="15.75" customHeight="1">
      <c r="D115" s="62"/>
    </row>
    <row r="116" ht="15.75" customHeight="1">
      <c r="D116" s="62"/>
    </row>
    <row r="117" ht="15.75" customHeight="1">
      <c r="D117" s="62"/>
    </row>
    <row r="118" ht="15.75" customHeight="1">
      <c r="D118" s="62"/>
    </row>
    <row r="119" ht="15.75" customHeight="1">
      <c r="D119" s="62"/>
    </row>
    <row r="120" ht="15.75" customHeight="1">
      <c r="D120" s="62"/>
    </row>
    <row r="121" ht="15.75" customHeight="1">
      <c r="D121" s="62"/>
    </row>
    <row r="122" ht="15.75" customHeight="1">
      <c r="D122" s="62"/>
    </row>
    <row r="123" ht="15.75" customHeight="1">
      <c r="D123" s="62"/>
    </row>
    <row r="124" ht="15.75" customHeight="1">
      <c r="D124" s="62"/>
    </row>
    <row r="125" ht="15.75" customHeight="1">
      <c r="D125" s="62"/>
    </row>
    <row r="126" ht="15.75" customHeight="1">
      <c r="D126" s="62"/>
    </row>
    <row r="127" ht="15.75" customHeight="1">
      <c r="D127" s="62"/>
    </row>
    <row r="128" ht="15.75" customHeight="1">
      <c r="D128" s="62"/>
    </row>
    <row r="129" ht="15.75" customHeight="1">
      <c r="D129" s="62"/>
    </row>
    <row r="130" ht="15.75" customHeight="1">
      <c r="D130" s="62"/>
    </row>
    <row r="131" ht="15.75" customHeight="1">
      <c r="D131" s="62"/>
    </row>
    <row r="132" ht="15.75" customHeight="1">
      <c r="D132" s="62"/>
    </row>
    <row r="133" ht="15.75" customHeight="1">
      <c r="D133" s="62"/>
    </row>
    <row r="134" ht="15.75" customHeight="1">
      <c r="D134" s="62"/>
    </row>
    <row r="135" ht="15.75" customHeight="1">
      <c r="D135" s="62"/>
    </row>
    <row r="136" ht="15.75" customHeight="1">
      <c r="D136" s="62"/>
    </row>
    <row r="137" ht="15.75" customHeight="1">
      <c r="D137" s="62"/>
    </row>
    <row r="138" ht="15.75" customHeight="1">
      <c r="D138" s="62"/>
    </row>
    <row r="139" ht="15.75" customHeight="1">
      <c r="D139" s="62"/>
    </row>
    <row r="140" ht="15.75" customHeight="1">
      <c r="D140" s="62"/>
    </row>
    <row r="141" ht="15.75" customHeight="1">
      <c r="D141" s="62"/>
    </row>
    <row r="142" ht="15.75" customHeight="1">
      <c r="D142" s="62"/>
    </row>
    <row r="143" ht="15.75" customHeight="1">
      <c r="D143" s="62"/>
    </row>
    <row r="144" ht="15.75" customHeight="1">
      <c r="D144" s="62"/>
    </row>
    <row r="145" ht="15.75" customHeight="1">
      <c r="D145" s="62"/>
    </row>
    <row r="146" ht="15.75" customHeight="1">
      <c r="D146" s="62"/>
    </row>
    <row r="147" ht="15.75" customHeight="1">
      <c r="D147" s="62"/>
    </row>
    <row r="148" ht="15.75" customHeight="1">
      <c r="D148" s="62"/>
    </row>
    <row r="149" ht="15.75" customHeight="1">
      <c r="D149" s="62"/>
    </row>
    <row r="150" ht="15.75" customHeight="1">
      <c r="D150" s="62"/>
    </row>
    <row r="151" ht="15.75" customHeight="1">
      <c r="D151" s="62"/>
    </row>
    <row r="152" ht="15.75" customHeight="1">
      <c r="D152" s="62"/>
    </row>
    <row r="153" ht="15.75" customHeight="1">
      <c r="D153" s="62"/>
    </row>
    <row r="154" ht="15.75" customHeight="1">
      <c r="D154" s="62"/>
    </row>
    <row r="155" ht="15.75" customHeight="1">
      <c r="D155" s="62"/>
    </row>
    <row r="156" ht="15.75" customHeight="1">
      <c r="D156" s="62"/>
    </row>
    <row r="157" ht="15.75" customHeight="1">
      <c r="D157" s="62"/>
    </row>
    <row r="158" ht="15.75" customHeight="1">
      <c r="D158" s="62"/>
    </row>
    <row r="159" ht="15.75" customHeight="1">
      <c r="D159" s="62"/>
    </row>
    <row r="160" ht="15.75" customHeight="1">
      <c r="D160" s="62"/>
    </row>
    <row r="161" ht="15.75" customHeight="1">
      <c r="D161" s="62"/>
    </row>
    <row r="162" ht="15.75" customHeight="1">
      <c r="D162" s="62"/>
    </row>
    <row r="163" ht="15.75" customHeight="1">
      <c r="D163" s="62"/>
    </row>
    <row r="164" ht="15.75" customHeight="1">
      <c r="D164" s="62"/>
    </row>
    <row r="165" ht="15.75" customHeight="1">
      <c r="D165" s="62"/>
    </row>
    <row r="166" ht="15.75" customHeight="1">
      <c r="D166" s="62"/>
    </row>
    <row r="167" ht="15.75" customHeight="1">
      <c r="D167" s="62"/>
    </row>
    <row r="168" ht="15.75" customHeight="1">
      <c r="D168" s="62"/>
    </row>
    <row r="169" ht="15.75" customHeight="1">
      <c r="D169" s="62"/>
    </row>
    <row r="170" ht="15.75" customHeight="1">
      <c r="D170" s="62"/>
    </row>
    <row r="171" ht="15.75" customHeight="1">
      <c r="D171" s="62"/>
    </row>
    <row r="172" ht="15.75" customHeight="1">
      <c r="D172" s="62"/>
    </row>
    <row r="173" ht="15.75" customHeight="1">
      <c r="D173" s="62"/>
    </row>
    <row r="174" ht="15.75" customHeight="1">
      <c r="D174" s="62"/>
    </row>
    <row r="175" ht="15.75" customHeight="1">
      <c r="D175" s="62"/>
    </row>
    <row r="176" ht="15.75" customHeight="1">
      <c r="D176" s="62"/>
    </row>
    <row r="177" ht="15.75" customHeight="1">
      <c r="D177" s="62"/>
    </row>
    <row r="178" ht="15.75" customHeight="1">
      <c r="D178" s="62"/>
    </row>
    <row r="179" ht="15.75" customHeight="1">
      <c r="D179" s="62"/>
    </row>
    <row r="180" ht="15.75" customHeight="1">
      <c r="D180" s="62"/>
    </row>
    <row r="181" ht="15.75" customHeight="1">
      <c r="D181" s="62"/>
    </row>
    <row r="182" ht="15.75" customHeight="1">
      <c r="D182" s="62"/>
    </row>
    <row r="183" ht="15.75" customHeight="1">
      <c r="D183" s="62"/>
    </row>
    <row r="184" ht="15.75" customHeight="1">
      <c r="D184" s="62"/>
    </row>
    <row r="185" ht="15.75" customHeight="1">
      <c r="D185" s="62"/>
    </row>
    <row r="186" ht="15.75" customHeight="1">
      <c r="D186" s="62"/>
    </row>
    <row r="187" ht="15.75" customHeight="1">
      <c r="D187" s="62"/>
    </row>
    <row r="188" ht="15.75" customHeight="1">
      <c r="D188" s="62"/>
    </row>
    <row r="189" ht="15.75" customHeight="1">
      <c r="D189" s="62"/>
    </row>
    <row r="190" ht="15.75" customHeight="1">
      <c r="D190" s="62"/>
    </row>
    <row r="191" ht="15.75" customHeight="1">
      <c r="D191" s="62"/>
    </row>
    <row r="192" ht="15.75" customHeight="1">
      <c r="D192" s="62"/>
    </row>
    <row r="193" ht="15.75" customHeight="1">
      <c r="D193" s="62"/>
    </row>
    <row r="194" ht="15.75" customHeight="1">
      <c r="D194" s="62"/>
    </row>
    <row r="195" ht="15.75" customHeight="1">
      <c r="D195" s="62"/>
    </row>
    <row r="196" ht="15.75" customHeight="1">
      <c r="D196" s="62"/>
    </row>
    <row r="197" ht="15.75" customHeight="1">
      <c r="D197" s="62"/>
    </row>
    <row r="198" ht="15.75" customHeight="1">
      <c r="D198" s="62"/>
    </row>
    <row r="199" ht="15.75" customHeight="1">
      <c r="D199" s="62"/>
    </row>
    <row r="200" ht="15.75" customHeight="1">
      <c r="D200" s="62"/>
    </row>
    <row r="201" ht="15.75" customHeight="1">
      <c r="D201" s="62"/>
    </row>
    <row r="202" ht="15.75" customHeight="1">
      <c r="D202" s="62"/>
    </row>
    <row r="203" ht="15.75" customHeight="1">
      <c r="D203" s="62"/>
    </row>
    <row r="204" ht="15.75" customHeight="1">
      <c r="D204" s="62"/>
    </row>
    <row r="205" ht="15.75" customHeight="1">
      <c r="D205" s="62"/>
    </row>
    <row r="206" ht="15.75" customHeight="1">
      <c r="D206" s="62"/>
    </row>
    <row r="207" ht="15.75" customHeight="1">
      <c r="D207" s="62"/>
    </row>
    <row r="208" ht="15.75" customHeight="1">
      <c r="D208" s="62"/>
    </row>
    <row r="209" ht="15.75" customHeight="1">
      <c r="D209" s="62"/>
    </row>
    <row r="210" ht="15.75" customHeight="1">
      <c r="D210" s="62"/>
    </row>
    <row r="211" ht="15.75" customHeight="1">
      <c r="D211" s="62"/>
    </row>
    <row r="212" ht="15.75" customHeight="1">
      <c r="D212" s="62"/>
    </row>
    <row r="213" ht="15.75" customHeight="1">
      <c r="D213" s="62"/>
    </row>
    <row r="214" ht="15.75" customHeight="1">
      <c r="D214" s="62"/>
    </row>
    <row r="215" ht="15.75" customHeight="1">
      <c r="D215" s="62"/>
    </row>
    <row r="216" ht="15.75" customHeight="1">
      <c r="D216" s="62"/>
    </row>
    <row r="217" ht="15.75" customHeight="1">
      <c r="D217" s="62"/>
    </row>
    <row r="218" ht="15.75" customHeight="1">
      <c r="D218" s="62"/>
    </row>
    <row r="219" ht="15.75" customHeight="1">
      <c r="D219" s="62"/>
    </row>
    <row r="220" ht="15.75" customHeight="1">
      <c r="D220" s="62"/>
    </row>
    <row r="221" ht="15.75" customHeight="1">
      <c r="D221" s="62"/>
    </row>
    <row r="222" ht="15.75" customHeight="1">
      <c r="D222" s="62"/>
    </row>
    <row r="223" ht="15.75" customHeight="1">
      <c r="D223" s="62"/>
    </row>
    <row r="224" ht="15.75" customHeight="1">
      <c r="D224" s="62"/>
    </row>
    <row r="225" ht="15.75" customHeight="1">
      <c r="D225" s="62"/>
    </row>
    <row r="226" ht="15.75" customHeight="1">
      <c r="D226" s="62"/>
    </row>
    <row r="227" ht="15.75" customHeight="1">
      <c r="D227" s="62"/>
    </row>
    <row r="228" ht="15.75" customHeight="1">
      <c r="D228" s="62"/>
    </row>
    <row r="229" ht="15.75" customHeight="1">
      <c r="D229" s="62"/>
    </row>
    <row r="230" ht="15.75" customHeight="1">
      <c r="D230" s="62"/>
    </row>
    <row r="231" ht="15.75" customHeight="1">
      <c r="D231" s="62"/>
    </row>
    <row r="232" ht="15.75" customHeight="1">
      <c r="D232" s="62"/>
    </row>
    <row r="233" ht="15.75" customHeight="1">
      <c r="D233" s="62"/>
    </row>
    <row r="234" ht="15.75" customHeight="1">
      <c r="D234" s="62"/>
    </row>
    <row r="235" ht="15.75" customHeight="1">
      <c r="D235" s="62"/>
    </row>
    <row r="236" ht="15.75" customHeight="1">
      <c r="D236" s="62"/>
    </row>
    <row r="237" ht="15.75" customHeight="1">
      <c r="D237" s="62"/>
    </row>
    <row r="238" ht="15.75" customHeight="1">
      <c r="D238" s="62"/>
    </row>
    <row r="239" ht="15.75" customHeight="1">
      <c r="D239" s="62"/>
    </row>
    <row r="240" ht="15.75" customHeight="1">
      <c r="D240" s="62"/>
    </row>
    <row r="241" ht="15.75" customHeight="1">
      <c r="D241" s="62"/>
    </row>
    <row r="242" ht="15.75" customHeight="1">
      <c r="D242" s="62"/>
    </row>
    <row r="243" ht="15.75" customHeight="1">
      <c r="D243" s="62"/>
    </row>
    <row r="244" ht="15.75" customHeight="1">
      <c r="D244" s="62"/>
    </row>
    <row r="245" ht="15.75" customHeight="1">
      <c r="D245" s="62"/>
    </row>
    <row r="246" ht="15.75" customHeight="1">
      <c r="D246" s="62"/>
    </row>
    <row r="247" ht="15.75" customHeight="1">
      <c r="D247" s="62"/>
    </row>
    <row r="248" ht="15.75" customHeight="1">
      <c r="D248" s="62"/>
    </row>
    <row r="249" ht="15.75" customHeight="1">
      <c r="D249" s="62"/>
    </row>
    <row r="250" ht="15.75" customHeight="1">
      <c r="D250" s="62"/>
    </row>
    <row r="251" ht="15.75" customHeight="1">
      <c r="D251" s="62"/>
    </row>
    <row r="252" ht="15.75" customHeight="1">
      <c r="D252" s="62"/>
    </row>
    <row r="253" ht="15.75" customHeight="1">
      <c r="D253" s="62"/>
    </row>
    <row r="254" ht="15.75" customHeight="1">
      <c r="D254" s="62"/>
    </row>
    <row r="255" ht="15.75" customHeight="1">
      <c r="D255" s="62"/>
    </row>
    <row r="256" ht="15.75" customHeight="1">
      <c r="D256" s="62"/>
    </row>
    <row r="257" ht="15.75" customHeight="1">
      <c r="D257" s="62"/>
    </row>
    <row r="258" ht="15.75" customHeight="1">
      <c r="D258" s="62"/>
    </row>
    <row r="259" ht="15.75" customHeight="1">
      <c r="D259" s="62"/>
    </row>
    <row r="260" ht="15.75" customHeight="1">
      <c r="D260" s="62"/>
    </row>
    <row r="261" ht="15.75" customHeight="1">
      <c r="D261" s="62"/>
    </row>
    <row r="262" ht="15.75" customHeight="1">
      <c r="D262" s="62"/>
    </row>
    <row r="263" ht="15.75" customHeight="1">
      <c r="D263" s="62"/>
    </row>
    <row r="264" ht="15.75" customHeight="1">
      <c r="D264" s="62"/>
    </row>
    <row r="265" ht="15.75" customHeight="1">
      <c r="D265" s="62"/>
    </row>
    <row r="266" ht="15.75" customHeight="1">
      <c r="D266" s="62"/>
    </row>
    <row r="267" ht="15.75" customHeight="1">
      <c r="D267" s="62"/>
    </row>
    <row r="268" ht="15.75" customHeight="1">
      <c r="D268" s="62"/>
    </row>
    <row r="269" ht="15.75" customHeight="1">
      <c r="D269" s="62"/>
    </row>
    <row r="270" ht="15.75" customHeight="1">
      <c r="D270" s="62"/>
    </row>
    <row r="271" ht="15.75" customHeight="1">
      <c r="D271" s="62"/>
    </row>
    <row r="272" ht="15.75" customHeight="1">
      <c r="D272" s="62"/>
    </row>
    <row r="273" ht="15.75" customHeight="1">
      <c r="D273" s="62"/>
    </row>
    <row r="274" ht="15.75" customHeight="1">
      <c r="D274" s="62"/>
    </row>
    <row r="275" ht="15.75" customHeight="1">
      <c r="D275" s="62"/>
    </row>
    <row r="276" ht="15.75" customHeight="1">
      <c r="D276" s="62"/>
    </row>
    <row r="277" ht="15.75" customHeight="1">
      <c r="D277" s="62"/>
    </row>
    <row r="278" ht="15.75" customHeight="1">
      <c r="D278" s="62"/>
    </row>
    <row r="279" ht="15.75" customHeight="1">
      <c r="D279" s="62"/>
    </row>
    <row r="280" ht="15.75" customHeight="1">
      <c r="D280" s="62"/>
    </row>
    <row r="281" ht="15.75" customHeight="1">
      <c r="D281" s="62"/>
    </row>
    <row r="282" ht="15.75" customHeight="1">
      <c r="D282" s="62"/>
    </row>
    <row r="283" ht="15.75" customHeight="1">
      <c r="D283" s="62"/>
    </row>
    <row r="284" ht="15.75" customHeight="1">
      <c r="D284" s="62"/>
    </row>
    <row r="285" ht="15.75" customHeight="1">
      <c r="D285" s="62"/>
    </row>
    <row r="286" ht="15.75" customHeight="1">
      <c r="D286" s="62"/>
    </row>
    <row r="287" ht="15.75" customHeight="1">
      <c r="D287" s="62"/>
    </row>
    <row r="288" ht="15.75" customHeight="1">
      <c r="D288" s="62"/>
    </row>
    <row r="289" ht="15.75" customHeight="1">
      <c r="D289" s="62"/>
    </row>
    <row r="290" ht="15.75" customHeight="1">
      <c r="D290" s="62"/>
    </row>
    <row r="291" ht="15.75" customHeight="1">
      <c r="D291" s="62"/>
    </row>
    <row r="292" ht="15.75" customHeight="1">
      <c r="D292" s="62"/>
    </row>
    <row r="293" ht="15.75" customHeight="1">
      <c r="D293" s="62"/>
    </row>
    <row r="294" ht="15.75" customHeight="1">
      <c r="D294" s="62"/>
    </row>
    <row r="295" ht="15.75" customHeight="1">
      <c r="D295" s="62"/>
    </row>
    <row r="296" ht="15.75" customHeight="1">
      <c r="D296" s="62"/>
    </row>
    <row r="297" ht="15.75" customHeight="1">
      <c r="D297" s="62"/>
    </row>
    <row r="298" ht="15.75" customHeight="1">
      <c r="D298" s="62"/>
    </row>
    <row r="299" ht="15.75" customHeight="1">
      <c r="D299" s="62"/>
    </row>
    <row r="300" ht="15.75" customHeight="1">
      <c r="D300" s="62"/>
    </row>
    <row r="301" ht="15.75" customHeight="1">
      <c r="D301" s="62"/>
    </row>
    <row r="302" ht="15.75" customHeight="1">
      <c r="D302" s="62"/>
    </row>
    <row r="303" ht="15.75" customHeight="1">
      <c r="D303" s="62"/>
    </row>
    <row r="304" ht="15.75" customHeight="1">
      <c r="D304" s="62"/>
    </row>
    <row r="305" ht="15.75" customHeight="1">
      <c r="D305" s="62"/>
    </row>
    <row r="306" ht="15.75" customHeight="1">
      <c r="D306" s="62"/>
    </row>
    <row r="307" ht="15.75" customHeight="1">
      <c r="D307" s="62"/>
    </row>
    <row r="308" ht="15.75" customHeight="1">
      <c r="D308" s="62"/>
    </row>
    <row r="309" ht="15.75" customHeight="1">
      <c r="D309" s="62"/>
    </row>
    <row r="310" ht="15.75" customHeight="1">
      <c r="D310" s="62"/>
    </row>
    <row r="311" ht="15.75" customHeight="1">
      <c r="D311" s="62"/>
    </row>
    <row r="312" ht="15.75" customHeight="1">
      <c r="D312" s="62"/>
    </row>
    <row r="313" ht="15.75" customHeight="1">
      <c r="D313" s="62"/>
    </row>
    <row r="314" ht="15.75" customHeight="1">
      <c r="D314" s="62"/>
    </row>
    <row r="315" ht="15.75" customHeight="1">
      <c r="D315" s="62"/>
    </row>
    <row r="316" ht="15.75" customHeight="1">
      <c r="D316" s="62"/>
    </row>
    <row r="317" ht="15.75" customHeight="1">
      <c r="D317" s="62"/>
    </row>
    <row r="318" ht="15.75" customHeight="1">
      <c r="D318" s="62"/>
    </row>
    <row r="319" ht="15.75" customHeight="1">
      <c r="D319" s="62"/>
    </row>
    <row r="320" ht="15.75" customHeight="1">
      <c r="D320" s="62"/>
    </row>
    <row r="321" ht="15.75" customHeight="1">
      <c r="D321" s="62"/>
    </row>
    <row r="322" ht="15.75" customHeight="1">
      <c r="D322" s="62"/>
    </row>
    <row r="323" ht="15.75" customHeight="1">
      <c r="D323" s="62"/>
    </row>
    <row r="324" ht="15.75" customHeight="1">
      <c r="D324" s="62"/>
    </row>
    <row r="325" ht="15.75" customHeight="1">
      <c r="D325" s="62"/>
    </row>
    <row r="326" ht="15.75" customHeight="1">
      <c r="D326" s="62"/>
    </row>
    <row r="327" ht="15.75" customHeight="1">
      <c r="D327" s="62"/>
    </row>
    <row r="328" ht="15.75" customHeight="1">
      <c r="D328" s="62"/>
    </row>
    <row r="329" ht="15.75" customHeight="1">
      <c r="D329" s="62"/>
    </row>
    <row r="330" ht="15.75" customHeight="1">
      <c r="D330" s="62"/>
    </row>
    <row r="331" ht="15.75" customHeight="1">
      <c r="D331" s="62"/>
    </row>
    <row r="332" ht="15.75" customHeight="1">
      <c r="D332" s="62"/>
    </row>
    <row r="333" ht="15.75" customHeight="1">
      <c r="D333" s="62"/>
    </row>
    <row r="334" ht="15.75" customHeight="1">
      <c r="D334" s="62"/>
    </row>
    <row r="335" ht="15.75" customHeight="1">
      <c r="D335" s="62"/>
    </row>
    <row r="336" ht="15.75" customHeight="1">
      <c r="D336" s="62"/>
    </row>
    <row r="337" ht="15.75" customHeight="1">
      <c r="D337" s="62"/>
    </row>
    <row r="338" ht="15.75" customHeight="1">
      <c r="D338" s="62"/>
    </row>
    <row r="339" ht="15.75" customHeight="1">
      <c r="D339" s="62"/>
    </row>
    <row r="340" ht="15.75" customHeight="1">
      <c r="D340" s="62"/>
    </row>
    <row r="341" ht="15.75" customHeight="1">
      <c r="D341" s="62"/>
    </row>
    <row r="342" ht="15.75" customHeight="1">
      <c r="D342" s="62"/>
    </row>
    <row r="343" ht="15.75" customHeight="1">
      <c r="D343" s="62"/>
    </row>
    <row r="344" ht="15.75" customHeight="1">
      <c r="D344" s="62"/>
    </row>
    <row r="345" ht="15.75" customHeight="1">
      <c r="D345" s="62"/>
    </row>
    <row r="346" ht="15.75" customHeight="1">
      <c r="D346" s="62"/>
    </row>
    <row r="347" ht="15.75" customHeight="1">
      <c r="D347" s="62"/>
    </row>
    <row r="348" ht="15.75" customHeight="1">
      <c r="D348" s="62"/>
    </row>
    <row r="349" ht="15.75" customHeight="1">
      <c r="D349" s="62"/>
    </row>
    <row r="350" ht="15.75" customHeight="1">
      <c r="D350" s="62"/>
    </row>
    <row r="351" ht="15.75" customHeight="1">
      <c r="D351" s="62"/>
    </row>
    <row r="352" ht="15.75" customHeight="1">
      <c r="D352" s="62"/>
    </row>
    <row r="353" ht="15.75" customHeight="1">
      <c r="D353" s="62"/>
    </row>
    <row r="354" ht="15.75" customHeight="1">
      <c r="D354" s="62"/>
    </row>
    <row r="355" ht="15.75" customHeight="1">
      <c r="D355" s="62"/>
    </row>
    <row r="356" ht="15.75" customHeight="1">
      <c r="D356" s="62"/>
    </row>
    <row r="357" ht="15.75" customHeight="1">
      <c r="D357" s="62"/>
    </row>
    <row r="358" ht="15.75" customHeight="1">
      <c r="D358" s="62"/>
    </row>
    <row r="359" ht="15.75" customHeight="1">
      <c r="D359" s="62"/>
    </row>
    <row r="360" ht="15.75" customHeight="1">
      <c r="D360" s="62"/>
    </row>
    <row r="361" ht="15.75" customHeight="1">
      <c r="D361" s="62"/>
    </row>
    <row r="362" ht="15.75" customHeight="1">
      <c r="D362" s="62"/>
    </row>
    <row r="363" ht="15.75" customHeight="1">
      <c r="D363" s="62"/>
    </row>
    <row r="364" ht="15.75" customHeight="1">
      <c r="D364" s="62"/>
    </row>
    <row r="365" ht="15.75" customHeight="1">
      <c r="D365" s="62"/>
    </row>
    <row r="366" ht="15.75" customHeight="1">
      <c r="D366" s="62"/>
    </row>
    <row r="367" ht="15.75" customHeight="1">
      <c r="D367" s="62"/>
    </row>
    <row r="368" ht="15.75" customHeight="1">
      <c r="D368" s="62"/>
    </row>
    <row r="369" ht="15.75" customHeight="1">
      <c r="D369" s="62"/>
    </row>
    <row r="370" ht="15.75" customHeight="1">
      <c r="D370" s="62"/>
    </row>
    <row r="371" ht="15.75" customHeight="1">
      <c r="D371" s="62"/>
    </row>
    <row r="372" ht="15.75" customHeight="1">
      <c r="D372" s="62"/>
    </row>
    <row r="373" ht="15.75" customHeight="1">
      <c r="D373" s="62"/>
    </row>
    <row r="374" ht="15.75" customHeight="1">
      <c r="D374" s="62"/>
    </row>
    <row r="375" ht="15.75" customHeight="1">
      <c r="D375" s="62"/>
    </row>
    <row r="376" ht="15.75" customHeight="1">
      <c r="D376" s="62"/>
    </row>
    <row r="377" ht="15.75" customHeight="1">
      <c r="D377" s="62"/>
    </row>
    <row r="378" ht="15.75" customHeight="1">
      <c r="D378" s="62"/>
    </row>
    <row r="379" ht="15.75" customHeight="1">
      <c r="D379" s="62"/>
    </row>
    <row r="380" ht="15.75" customHeight="1">
      <c r="D380" s="62"/>
    </row>
    <row r="381" ht="15.75" customHeight="1">
      <c r="D381" s="62"/>
    </row>
    <row r="382" ht="15.75" customHeight="1">
      <c r="D382" s="62"/>
    </row>
    <row r="383" ht="15.75" customHeight="1">
      <c r="D383" s="62"/>
    </row>
    <row r="384" ht="15.75" customHeight="1">
      <c r="D384" s="62"/>
    </row>
    <row r="385" ht="15.75" customHeight="1">
      <c r="D385" s="62"/>
    </row>
    <row r="386" ht="15.75" customHeight="1">
      <c r="D386" s="62"/>
    </row>
    <row r="387" ht="15.75" customHeight="1">
      <c r="D387" s="62"/>
    </row>
    <row r="388" ht="15.75" customHeight="1">
      <c r="D388" s="62"/>
    </row>
    <row r="389" ht="15.75" customHeight="1">
      <c r="D389" s="62"/>
    </row>
    <row r="390" ht="15.75" customHeight="1">
      <c r="D390" s="62"/>
    </row>
    <row r="391" ht="15.75" customHeight="1">
      <c r="D391" s="62"/>
    </row>
    <row r="392" ht="15.75" customHeight="1">
      <c r="D392" s="62"/>
    </row>
    <row r="393" ht="15.75" customHeight="1">
      <c r="D393" s="62"/>
    </row>
    <row r="394" ht="15.75" customHeight="1">
      <c r="D394" s="62"/>
    </row>
    <row r="395" ht="15.75" customHeight="1">
      <c r="D395" s="62"/>
    </row>
    <row r="396" ht="15.75" customHeight="1">
      <c r="D396" s="62"/>
    </row>
    <row r="397" ht="15.75" customHeight="1">
      <c r="D397" s="62"/>
    </row>
    <row r="398" ht="15.75" customHeight="1">
      <c r="D398" s="62"/>
    </row>
    <row r="399" ht="15.75" customHeight="1">
      <c r="D399" s="62"/>
    </row>
    <row r="400" ht="15.75" customHeight="1">
      <c r="D400" s="62"/>
    </row>
    <row r="401" ht="15.75" customHeight="1">
      <c r="D401" s="62"/>
    </row>
    <row r="402" ht="15.75" customHeight="1">
      <c r="D402" s="62"/>
    </row>
    <row r="403" ht="15.75" customHeight="1">
      <c r="D403" s="62"/>
    </row>
    <row r="404" ht="15.75" customHeight="1">
      <c r="D404" s="62"/>
    </row>
    <row r="405" ht="15.75" customHeight="1">
      <c r="D405" s="62"/>
    </row>
    <row r="406" ht="15.75" customHeight="1">
      <c r="D406" s="62"/>
    </row>
    <row r="407" ht="15.75" customHeight="1">
      <c r="D407" s="62"/>
    </row>
    <row r="408" ht="15.75" customHeight="1">
      <c r="D408" s="62"/>
    </row>
    <row r="409" ht="15.75" customHeight="1">
      <c r="D409" s="62"/>
    </row>
    <row r="410" ht="15.75" customHeight="1">
      <c r="D410" s="62"/>
    </row>
    <row r="411" ht="15.75" customHeight="1">
      <c r="D411" s="62"/>
    </row>
    <row r="412" ht="15.75" customHeight="1">
      <c r="D412" s="62"/>
    </row>
    <row r="413" ht="15.75" customHeight="1">
      <c r="D413" s="62"/>
    </row>
    <row r="414" ht="15.75" customHeight="1">
      <c r="D414" s="62"/>
    </row>
    <row r="415" ht="15.75" customHeight="1">
      <c r="D415" s="62"/>
    </row>
    <row r="416" ht="15.75" customHeight="1">
      <c r="D416" s="62"/>
    </row>
    <row r="417" ht="15.75" customHeight="1">
      <c r="D417" s="62"/>
    </row>
    <row r="418" ht="15.75" customHeight="1">
      <c r="D418" s="62"/>
    </row>
    <row r="419" ht="15.75" customHeight="1">
      <c r="D419" s="62"/>
    </row>
    <row r="420" ht="15.75" customHeight="1">
      <c r="D420" s="62"/>
    </row>
    <row r="421" ht="15.75" customHeight="1">
      <c r="D421" s="62"/>
    </row>
    <row r="422" ht="15.75" customHeight="1">
      <c r="D422" s="62"/>
    </row>
    <row r="423" ht="15.75" customHeight="1">
      <c r="D423" s="62"/>
    </row>
    <row r="424" ht="15.75" customHeight="1">
      <c r="D424" s="62"/>
    </row>
    <row r="425" ht="15.75" customHeight="1">
      <c r="D425" s="62"/>
    </row>
    <row r="426" ht="15.75" customHeight="1">
      <c r="D426" s="62"/>
    </row>
    <row r="427" ht="15.75" customHeight="1">
      <c r="D427" s="62"/>
    </row>
    <row r="428" ht="15.75" customHeight="1">
      <c r="D428" s="62"/>
    </row>
    <row r="429" ht="15.75" customHeight="1">
      <c r="D429" s="62"/>
    </row>
    <row r="430" ht="15.75" customHeight="1">
      <c r="D430" s="62"/>
    </row>
    <row r="431" ht="15.75" customHeight="1">
      <c r="D431" s="62"/>
    </row>
    <row r="432" ht="15.75" customHeight="1">
      <c r="D432" s="62"/>
    </row>
    <row r="433" ht="15.75" customHeight="1">
      <c r="D433" s="62"/>
    </row>
    <row r="434" ht="15.75" customHeight="1">
      <c r="D434" s="62"/>
    </row>
    <row r="435" ht="15.75" customHeight="1">
      <c r="D435" s="62"/>
    </row>
    <row r="436" ht="15.75" customHeight="1">
      <c r="D436" s="62"/>
    </row>
    <row r="437" ht="15.75" customHeight="1">
      <c r="D437" s="62"/>
    </row>
    <row r="438" ht="15.75" customHeight="1">
      <c r="D438" s="62"/>
    </row>
    <row r="439" ht="15.75" customHeight="1">
      <c r="D439" s="62"/>
    </row>
    <row r="440" ht="15.75" customHeight="1">
      <c r="D440" s="62"/>
    </row>
    <row r="441" ht="15.75" customHeight="1">
      <c r="D441" s="62"/>
    </row>
    <row r="442" ht="15.75" customHeight="1">
      <c r="D442" s="62"/>
    </row>
    <row r="443" ht="15.75" customHeight="1">
      <c r="D443" s="62"/>
    </row>
    <row r="444" ht="15.75" customHeight="1">
      <c r="D444" s="62"/>
    </row>
    <row r="445" ht="15.75" customHeight="1">
      <c r="D445" s="62"/>
    </row>
    <row r="446" ht="15.75" customHeight="1">
      <c r="D446" s="62"/>
    </row>
    <row r="447" ht="15.75" customHeight="1">
      <c r="D447" s="62"/>
    </row>
    <row r="448" ht="15.75" customHeight="1">
      <c r="D448" s="62"/>
    </row>
    <row r="449" ht="15.75" customHeight="1">
      <c r="D449" s="62"/>
    </row>
    <row r="450" ht="15.75" customHeight="1">
      <c r="D450" s="62"/>
    </row>
    <row r="451" ht="15.75" customHeight="1">
      <c r="D451" s="62"/>
    </row>
    <row r="452" ht="15.75" customHeight="1">
      <c r="D452" s="62"/>
    </row>
    <row r="453" ht="15.75" customHeight="1">
      <c r="D453" s="62"/>
    </row>
    <row r="454" ht="15.75" customHeight="1">
      <c r="D454" s="62"/>
    </row>
    <row r="455" ht="15.75" customHeight="1">
      <c r="D455" s="62"/>
    </row>
    <row r="456" ht="15.75" customHeight="1">
      <c r="D456" s="62"/>
    </row>
    <row r="457" ht="15.75" customHeight="1">
      <c r="D457" s="62"/>
    </row>
    <row r="458" ht="15.75" customHeight="1">
      <c r="D458" s="62"/>
    </row>
    <row r="459" ht="15.75" customHeight="1">
      <c r="D459" s="62"/>
    </row>
    <row r="460" ht="15.75" customHeight="1">
      <c r="D460" s="62"/>
    </row>
    <row r="461" ht="15.75" customHeight="1">
      <c r="D461" s="62"/>
    </row>
    <row r="462" ht="15.75" customHeight="1">
      <c r="D462" s="62"/>
    </row>
    <row r="463" ht="15.75" customHeight="1">
      <c r="D463" s="62"/>
    </row>
    <row r="464" ht="15.75" customHeight="1">
      <c r="D464" s="62"/>
    </row>
    <row r="465" ht="15.75" customHeight="1">
      <c r="D465" s="62"/>
    </row>
    <row r="466" ht="15.75" customHeight="1">
      <c r="D466" s="62"/>
    </row>
    <row r="467" ht="15.75" customHeight="1">
      <c r="D467" s="62"/>
    </row>
    <row r="468" ht="15.75" customHeight="1">
      <c r="D468" s="62"/>
    </row>
    <row r="469" ht="15.75" customHeight="1">
      <c r="D469" s="62"/>
    </row>
    <row r="470" ht="15.75" customHeight="1">
      <c r="D470" s="62"/>
    </row>
    <row r="471" ht="15.75" customHeight="1">
      <c r="D471" s="62"/>
    </row>
    <row r="472" ht="15.75" customHeight="1">
      <c r="D472" s="62"/>
    </row>
    <row r="473" ht="15.75" customHeight="1">
      <c r="D473" s="62"/>
    </row>
    <row r="474" ht="15.75" customHeight="1">
      <c r="D474" s="62"/>
    </row>
    <row r="475" ht="15.75" customHeight="1">
      <c r="D475" s="62"/>
    </row>
    <row r="476" ht="15.75" customHeight="1">
      <c r="D476" s="62"/>
    </row>
    <row r="477" ht="15.75" customHeight="1">
      <c r="D477" s="62"/>
    </row>
    <row r="478" ht="15.75" customHeight="1">
      <c r="D478" s="62"/>
    </row>
    <row r="479" ht="15.75" customHeight="1">
      <c r="D479" s="62"/>
    </row>
    <row r="480" ht="15.75" customHeight="1">
      <c r="D480" s="62"/>
    </row>
    <row r="481" ht="15.75" customHeight="1">
      <c r="D481" s="62"/>
    </row>
    <row r="482" ht="15.75" customHeight="1">
      <c r="D482" s="62"/>
    </row>
    <row r="483" ht="15.75" customHeight="1">
      <c r="D483" s="62"/>
    </row>
    <row r="484" ht="15.75" customHeight="1">
      <c r="D484" s="62"/>
    </row>
    <row r="485" ht="15.75" customHeight="1">
      <c r="D485" s="62"/>
    </row>
    <row r="486" ht="15.75" customHeight="1">
      <c r="D486" s="62"/>
    </row>
    <row r="487" ht="15.75" customHeight="1">
      <c r="D487" s="62"/>
    </row>
    <row r="488" ht="15.75" customHeight="1">
      <c r="D488" s="62"/>
    </row>
    <row r="489" ht="15.75" customHeight="1">
      <c r="D489" s="62"/>
    </row>
    <row r="490" ht="15.75" customHeight="1">
      <c r="D490" s="62"/>
    </row>
    <row r="491" ht="15.75" customHeight="1">
      <c r="D491" s="62"/>
    </row>
    <row r="492" ht="15.75" customHeight="1">
      <c r="D492" s="62"/>
    </row>
    <row r="493" ht="15.75" customHeight="1">
      <c r="D493" s="62"/>
    </row>
    <row r="494" ht="15.75" customHeight="1">
      <c r="D494" s="62"/>
    </row>
    <row r="495" ht="15.75" customHeight="1">
      <c r="D495" s="62"/>
    </row>
    <row r="496" ht="15.75" customHeight="1">
      <c r="D496" s="62"/>
    </row>
    <row r="497" ht="15.75" customHeight="1">
      <c r="D497" s="62"/>
    </row>
    <row r="498" ht="15.75" customHeight="1">
      <c r="D498" s="62"/>
    </row>
    <row r="499" ht="15.75" customHeight="1">
      <c r="D499" s="62"/>
    </row>
    <row r="500" ht="15.75" customHeight="1">
      <c r="D500" s="62"/>
    </row>
    <row r="501" ht="15.75" customHeight="1">
      <c r="D501" s="62"/>
    </row>
    <row r="502" ht="15.75" customHeight="1">
      <c r="D502" s="62"/>
    </row>
    <row r="503" ht="15.75" customHeight="1">
      <c r="D503" s="62"/>
    </row>
    <row r="504" ht="15.75" customHeight="1">
      <c r="D504" s="62"/>
    </row>
    <row r="505" ht="15.75" customHeight="1">
      <c r="D505" s="62"/>
    </row>
    <row r="506" ht="15.75" customHeight="1">
      <c r="D506" s="62"/>
    </row>
    <row r="507" ht="15.75" customHeight="1">
      <c r="D507" s="62"/>
    </row>
    <row r="508" ht="15.75" customHeight="1">
      <c r="D508" s="62"/>
    </row>
    <row r="509" ht="15.75" customHeight="1">
      <c r="D509" s="62"/>
    </row>
    <row r="510" ht="15.75" customHeight="1">
      <c r="D510" s="62"/>
    </row>
    <row r="511" ht="15.75" customHeight="1">
      <c r="D511" s="62"/>
    </row>
    <row r="512" ht="15.75" customHeight="1">
      <c r="D512" s="62"/>
    </row>
    <row r="513" ht="15.75" customHeight="1">
      <c r="D513" s="62"/>
    </row>
    <row r="514" ht="15.75" customHeight="1">
      <c r="D514" s="62"/>
    </row>
    <row r="515" ht="15.75" customHeight="1">
      <c r="D515" s="62"/>
    </row>
    <row r="516" ht="15.75" customHeight="1">
      <c r="D516" s="62"/>
    </row>
    <row r="517" ht="15.75" customHeight="1">
      <c r="D517" s="62"/>
    </row>
    <row r="518" ht="15.75" customHeight="1">
      <c r="D518" s="62"/>
    </row>
    <row r="519" ht="15.75" customHeight="1">
      <c r="D519" s="62"/>
    </row>
    <row r="520" ht="15.75" customHeight="1">
      <c r="D520" s="62"/>
    </row>
    <row r="521" ht="15.75" customHeight="1">
      <c r="D521" s="62"/>
    </row>
    <row r="522" ht="15.75" customHeight="1">
      <c r="D522" s="62"/>
    </row>
    <row r="523" ht="15.75" customHeight="1">
      <c r="D523" s="62"/>
    </row>
    <row r="524" ht="15.75" customHeight="1">
      <c r="D524" s="62"/>
    </row>
    <row r="525" ht="15.75" customHeight="1">
      <c r="D525" s="62"/>
    </row>
    <row r="526" ht="15.75" customHeight="1">
      <c r="D526" s="62"/>
    </row>
    <row r="527" ht="15.75" customHeight="1">
      <c r="D527" s="62"/>
    </row>
    <row r="528" ht="15.75" customHeight="1">
      <c r="D528" s="62"/>
    </row>
    <row r="529" ht="15.75" customHeight="1">
      <c r="D529" s="62"/>
    </row>
    <row r="530" ht="15.75" customHeight="1">
      <c r="D530" s="62"/>
    </row>
    <row r="531" ht="15.75" customHeight="1">
      <c r="D531" s="62"/>
    </row>
    <row r="532" ht="15.75" customHeight="1">
      <c r="D532" s="62"/>
    </row>
    <row r="533" ht="15.75" customHeight="1">
      <c r="D533" s="62"/>
    </row>
    <row r="534" ht="15.75" customHeight="1">
      <c r="D534" s="62"/>
    </row>
    <row r="535" ht="15.75" customHeight="1">
      <c r="D535" s="62"/>
    </row>
    <row r="536" ht="15.75" customHeight="1">
      <c r="D536" s="62"/>
    </row>
    <row r="537" ht="15.75" customHeight="1">
      <c r="D537" s="62"/>
    </row>
    <row r="538" ht="15.75" customHeight="1">
      <c r="D538" s="62"/>
    </row>
    <row r="539" ht="15.75" customHeight="1">
      <c r="D539" s="62"/>
    </row>
    <row r="540" ht="15.75" customHeight="1">
      <c r="D540" s="62"/>
    </row>
    <row r="541" ht="15.75" customHeight="1">
      <c r="D541" s="62"/>
    </row>
    <row r="542" ht="15.75" customHeight="1">
      <c r="D542" s="62"/>
    </row>
    <row r="543" ht="15.75" customHeight="1">
      <c r="D543" s="62"/>
    </row>
    <row r="544" ht="15.75" customHeight="1">
      <c r="D544" s="62"/>
    </row>
    <row r="545" ht="15.75" customHeight="1">
      <c r="D545" s="62"/>
    </row>
    <row r="546" ht="15.75" customHeight="1">
      <c r="D546" s="62"/>
    </row>
    <row r="547" ht="15.75" customHeight="1">
      <c r="D547" s="62"/>
    </row>
    <row r="548" ht="15.75" customHeight="1">
      <c r="D548" s="62"/>
    </row>
    <row r="549" ht="15.75" customHeight="1">
      <c r="D549" s="62"/>
    </row>
    <row r="550" ht="15.75" customHeight="1">
      <c r="D550" s="62"/>
    </row>
    <row r="551" ht="15.75" customHeight="1">
      <c r="D551" s="62"/>
    </row>
    <row r="552" ht="15.75" customHeight="1">
      <c r="D552" s="62"/>
    </row>
    <row r="553" ht="15.75" customHeight="1">
      <c r="D553" s="62"/>
    </row>
    <row r="554" ht="15.75" customHeight="1">
      <c r="D554" s="62"/>
    </row>
    <row r="555" ht="15.75" customHeight="1">
      <c r="D555" s="62"/>
    </row>
    <row r="556" ht="15.75" customHeight="1">
      <c r="D556" s="62"/>
    </row>
    <row r="557" ht="15.75" customHeight="1">
      <c r="D557" s="62"/>
    </row>
    <row r="558" ht="15.75" customHeight="1">
      <c r="D558" s="62"/>
    </row>
    <row r="559" ht="15.75" customHeight="1">
      <c r="D559" s="62"/>
    </row>
    <row r="560" ht="15.75" customHeight="1">
      <c r="D560" s="62"/>
    </row>
    <row r="561" ht="15.75" customHeight="1">
      <c r="D561" s="62"/>
    </row>
    <row r="562" ht="15.75" customHeight="1">
      <c r="D562" s="62"/>
    </row>
    <row r="563" ht="15.75" customHeight="1">
      <c r="D563" s="62"/>
    </row>
    <row r="564" ht="15.75" customHeight="1">
      <c r="D564" s="62"/>
    </row>
    <row r="565" ht="15.75" customHeight="1">
      <c r="D565" s="62"/>
    </row>
    <row r="566" ht="15.75" customHeight="1">
      <c r="D566" s="62"/>
    </row>
    <row r="567" ht="15.75" customHeight="1">
      <c r="D567" s="62"/>
    </row>
    <row r="568" ht="15.75" customHeight="1">
      <c r="D568" s="62"/>
    </row>
    <row r="569" ht="15.75" customHeight="1">
      <c r="D569" s="62"/>
    </row>
    <row r="570" ht="15.75" customHeight="1">
      <c r="D570" s="62"/>
    </row>
    <row r="571" ht="15.75" customHeight="1">
      <c r="D571" s="62"/>
    </row>
    <row r="572" ht="15.75" customHeight="1">
      <c r="D572" s="62"/>
    </row>
    <row r="573" ht="15.75" customHeight="1">
      <c r="D573" s="62"/>
    </row>
    <row r="574" ht="15.75" customHeight="1">
      <c r="D574" s="62"/>
    </row>
    <row r="575" ht="15.75" customHeight="1">
      <c r="D575" s="62"/>
    </row>
    <row r="576" ht="15.75" customHeight="1">
      <c r="D576" s="62"/>
    </row>
    <row r="577" ht="15.75" customHeight="1">
      <c r="D577" s="62"/>
    </row>
    <row r="578" ht="15.75" customHeight="1">
      <c r="D578" s="62"/>
    </row>
    <row r="579" ht="15.75" customHeight="1">
      <c r="D579" s="62"/>
    </row>
    <row r="580" ht="15.75" customHeight="1">
      <c r="D580" s="62"/>
    </row>
    <row r="581" ht="15.75" customHeight="1">
      <c r="D581" s="62"/>
    </row>
    <row r="582" ht="15.75" customHeight="1">
      <c r="D582" s="62"/>
    </row>
    <row r="583" ht="15.75" customHeight="1">
      <c r="D583" s="62"/>
    </row>
    <row r="584" ht="15.75" customHeight="1">
      <c r="D584" s="62"/>
    </row>
    <row r="585" ht="15.75" customHeight="1">
      <c r="D585" s="62"/>
    </row>
    <row r="586" ht="15.75" customHeight="1">
      <c r="D586" s="62"/>
    </row>
    <row r="587" ht="15.75" customHeight="1">
      <c r="D587" s="62"/>
    </row>
    <row r="588" ht="15.75" customHeight="1">
      <c r="D588" s="62"/>
    </row>
    <row r="589" ht="15.75" customHeight="1">
      <c r="D589" s="62"/>
    </row>
    <row r="590" ht="15.75" customHeight="1">
      <c r="D590" s="62"/>
    </row>
    <row r="591" ht="15.75" customHeight="1">
      <c r="D591" s="62"/>
    </row>
    <row r="592" ht="15.75" customHeight="1">
      <c r="D592" s="62"/>
    </row>
    <row r="593" ht="15.75" customHeight="1">
      <c r="D593" s="62"/>
    </row>
    <row r="594" ht="15.75" customHeight="1">
      <c r="D594" s="62"/>
    </row>
    <row r="595" ht="15.75" customHeight="1">
      <c r="D595" s="62"/>
    </row>
    <row r="596" ht="15.75" customHeight="1">
      <c r="D596" s="62"/>
    </row>
    <row r="597" ht="15.75" customHeight="1">
      <c r="D597" s="62"/>
    </row>
    <row r="598" ht="15.75" customHeight="1">
      <c r="D598" s="62"/>
    </row>
    <row r="599" ht="15.75" customHeight="1">
      <c r="D599" s="62"/>
    </row>
    <row r="600" ht="15.75" customHeight="1">
      <c r="D600" s="62"/>
    </row>
    <row r="601" ht="15.75" customHeight="1">
      <c r="D601" s="62"/>
    </row>
    <row r="602" ht="15.75" customHeight="1">
      <c r="D602" s="62"/>
    </row>
    <row r="603" ht="15.75" customHeight="1">
      <c r="D603" s="62"/>
    </row>
    <row r="604" ht="15.75" customHeight="1">
      <c r="D604" s="62"/>
    </row>
    <row r="605" ht="15.75" customHeight="1">
      <c r="D605" s="62"/>
    </row>
    <row r="606" ht="15.75" customHeight="1">
      <c r="D606" s="62"/>
    </row>
    <row r="607" ht="15.75" customHeight="1">
      <c r="D607" s="62"/>
    </row>
    <row r="608" ht="15.75" customHeight="1">
      <c r="D608" s="62"/>
    </row>
    <row r="609" ht="15.75" customHeight="1">
      <c r="D609" s="62"/>
    </row>
    <row r="610" ht="15.75" customHeight="1">
      <c r="D610" s="62"/>
    </row>
    <row r="611" ht="15.75" customHeight="1">
      <c r="D611" s="62"/>
    </row>
    <row r="612" ht="15.75" customHeight="1">
      <c r="D612" s="62"/>
    </row>
    <row r="613" ht="15.75" customHeight="1">
      <c r="D613" s="62"/>
    </row>
    <row r="614" ht="15.75" customHeight="1">
      <c r="D614" s="62"/>
    </row>
    <row r="615" ht="15.75" customHeight="1">
      <c r="D615" s="62"/>
    </row>
    <row r="616" ht="15.75" customHeight="1">
      <c r="D616" s="62"/>
    </row>
    <row r="617" ht="15.75" customHeight="1">
      <c r="D617" s="62"/>
    </row>
    <row r="618" ht="15.75" customHeight="1">
      <c r="D618" s="62"/>
    </row>
    <row r="619" ht="15.75" customHeight="1">
      <c r="D619" s="62"/>
    </row>
    <row r="620" ht="15.75" customHeight="1">
      <c r="D620" s="62"/>
    </row>
    <row r="621" ht="15.75" customHeight="1">
      <c r="D621" s="62"/>
    </row>
    <row r="622" ht="15.75" customHeight="1">
      <c r="D622" s="62"/>
    </row>
    <row r="623" ht="15.75" customHeight="1">
      <c r="D623" s="62"/>
    </row>
    <row r="624" ht="15.75" customHeight="1">
      <c r="D624" s="62"/>
    </row>
    <row r="625" ht="15.75" customHeight="1">
      <c r="D625" s="62"/>
    </row>
    <row r="626" ht="15.75" customHeight="1">
      <c r="D626" s="62"/>
    </row>
    <row r="627" ht="15.75" customHeight="1">
      <c r="D627" s="62"/>
    </row>
    <row r="628" ht="15.75" customHeight="1">
      <c r="D628" s="62"/>
    </row>
    <row r="629" ht="15.75" customHeight="1">
      <c r="D629" s="62"/>
    </row>
    <row r="630" ht="15.75" customHeight="1">
      <c r="D630" s="62"/>
    </row>
    <row r="631" ht="15.75" customHeight="1">
      <c r="D631" s="62"/>
    </row>
    <row r="632" ht="15.75" customHeight="1">
      <c r="D632" s="62"/>
    </row>
    <row r="633" ht="15.75" customHeight="1">
      <c r="D633" s="62"/>
    </row>
    <row r="634" ht="15.75" customHeight="1">
      <c r="D634" s="62"/>
    </row>
    <row r="635" ht="15.75" customHeight="1">
      <c r="D635" s="62"/>
    </row>
    <row r="636" ht="15.75" customHeight="1">
      <c r="D636" s="62"/>
    </row>
    <row r="637" ht="15.75" customHeight="1">
      <c r="D637" s="62"/>
    </row>
    <row r="638" ht="15.75" customHeight="1">
      <c r="D638" s="62"/>
    </row>
    <row r="639" ht="15.75" customHeight="1">
      <c r="D639" s="62"/>
    </row>
    <row r="640" ht="15.75" customHeight="1">
      <c r="D640" s="62"/>
    </row>
    <row r="641" ht="15.75" customHeight="1">
      <c r="D641" s="62"/>
    </row>
    <row r="642" ht="15.75" customHeight="1">
      <c r="D642" s="62"/>
    </row>
    <row r="643" ht="15.75" customHeight="1">
      <c r="D643" s="62"/>
    </row>
    <row r="644" ht="15.75" customHeight="1">
      <c r="D644" s="62"/>
    </row>
    <row r="645" ht="15.75" customHeight="1">
      <c r="D645" s="62"/>
    </row>
    <row r="646" ht="15.75" customHeight="1">
      <c r="D646" s="62"/>
    </row>
    <row r="647" ht="15.75" customHeight="1">
      <c r="D647" s="62"/>
    </row>
    <row r="648" ht="15.75" customHeight="1">
      <c r="D648" s="62"/>
    </row>
    <row r="649" ht="15.75" customHeight="1">
      <c r="D649" s="62"/>
    </row>
    <row r="650" ht="15.75" customHeight="1">
      <c r="D650" s="62"/>
    </row>
    <row r="651" ht="15.75" customHeight="1">
      <c r="D651" s="62"/>
    </row>
    <row r="652" ht="15.75" customHeight="1">
      <c r="D652" s="62"/>
    </row>
    <row r="653" ht="15.75" customHeight="1">
      <c r="D653" s="62"/>
    </row>
    <row r="654" ht="15.75" customHeight="1">
      <c r="D654" s="62"/>
    </row>
    <row r="655" ht="15.75" customHeight="1">
      <c r="D655" s="62"/>
    </row>
    <row r="656" ht="15.75" customHeight="1">
      <c r="D656" s="62"/>
    </row>
    <row r="657" ht="15.75" customHeight="1">
      <c r="D657" s="62"/>
    </row>
    <row r="658" ht="15.75" customHeight="1">
      <c r="D658" s="62"/>
    </row>
    <row r="659" ht="15.75" customHeight="1">
      <c r="D659" s="62"/>
    </row>
    <row r="660" ht="15.75" customHeight="1">
      <c r="D660" s="62"/>
    </row>
    <row r="661" ht="15.75" customHeight="1">
      <c r="D661" s="62"/>
    </row>
    <row r="662" ht="15.75" customHeight="1">
      <c r="D662" s="62"/>
    </row>
    <row r="663" ht="15.75" customHeight="1">
      <c r="D663" s="62"/>
    </row>
    <row r="664" ht="15.75" customHeight="1">
      <c r="D664" s="62"/>
    </row>
    <row r="665" ht="15.75" customHeight="1">
      <c r="D665" s="62"/>
    </row>
    <row r="666" ht="15.75" customHeight="1">
      <c r="D666" s="62"/>
    </row>
    <row r="667" ht="15.75" customHeight="1">
      <c r="D667" s="62"/>
    </row>
    <row r="668" ht="15.75" customHeight="1">
      <c r="D668" s="62"/>
    </row>
    <row r="669" ht="15.75" customHeight="1">
      <c r="D669" s="62"/>
    </row>
    <row r="670" ht="15.75" customHeight="1">
      <c r="D670" s="62"/>
    </row>
    <row r="671" ht="15.75" customHeight="1">
      <c r="D671" s="62"/>
    </row>
    <row r="672" ht="15.75" customHeight="1">
      <c r="D672" s="62"/>
    </row>
    <row r="673" ht="15.75" customHeight="1">
      <c r="D673" s="62"/>
    </row>
    <row r="674" ht="15.75" customHeight="1">
      <c r="D674" s="62"/>
    </row>
    <row r="675" ht="15.75" customHeight="1">
      <c r="D675" s="62"/>
    </row>
    <row r="676" ht="15.75" customHeight="1">
      <c r="D676" s="62"/>
    </row>
    <row r="677" ht="15.75" customHeight="1">
      <c r="D677" s="62"/>
    </row>
    <row r="678" ht="15.75" customHeight="1">
      <c r="D678" s="62"/>
    </row>
    <row r="679" ht="15.75" customHeight="1">
      <c r="D679" s="62"/>
    </row>
    <row r="680" ht="15.75" customHeight="1">
      <c r="D680" s="62"/>
    </row>
    <row r="681" ht="15.75" customHeight="1">
      <c r="D681" s="62"/>
    </row>
    <row r="682" ht="15.75" customHeight="1">
      <c r="D682" s="62"/>
    </row>
    <row r="683" ht="15.75" customHeight="1">
      <c r="D683" s="62"/>
    </row>
    <row r="684" ht="15.75" customHeight="1">
      <c r="D684" s="62"/>
    </row>
    <row r="685" ht="15.75" customHeight="1">
      <c r="D685" s="62"/>
    </row>
    <row r="686" ht="15.75" customHeight="1">
      <c r="D686" s="62"/>
    </row>
    <row r="687" ht="15.75" customHeight="1">
      <c r="D687" s="62"/>
    </row>
    <row r="688" ht="15.75" customHeight="1">
      <c r="D688" s="62"/>
    </row>
    <row r="689" ht="15.75" customHeight="1">
      <c r="D689" s="62"/>
    </row>
    <row r="690" ht="15.75" customHeight="1">
      <c r="D690" s="62"/>
    </row>
    <row r="691" ht="15.75" customHeight="1">
      <c r="D691" s="62"/>
    </row>
    <row r="692" ht="15.75" customHeight="1">
      <c r="D692" s="62"/>
    </row>
    <row r="693" ht="15.75" customHeight="1">
      <c r="D693" s="62"/>
    </row>
    <row r="694" ht="15.75" customHeight="1">
      <c r="D694" s="62"/>
    </row>
    <row r="695" ht="15.75" customHeight="1">
      <c r="D695" s="62"/>
    </row>
    <row r="696" ht="15.75" customHeight="1">
      <c r="D696" s="62"/>
    </row>
    <row r="697" ht="15.75" customHeight="1">
      <c r="D697" s="62"/>
    </row>
    <row r="698" ht="15.75" customHeight="1">
      <c r="D698" s="62"/>
    </row>
    <row r="699" ht="15.75" customHeight="1">
      <c r="D699" s="62"/>
    </row>
    <row r="700" ht="15.75" customHeight="1">
      <c r="D700" s="62"/>
    </row>
    <row r="701" ht="15.75" customHeight="1">
      <c r="D701" s="62"/>
    </row>
    <row r="702" ht="15.75" customHeight="1">
      <c r="D702" s="62"/>
    </row>
    <row r="703" ht="15.75" customHeight="1">
      <c r="D703" s="62"/>
    </row>
    <row r="704" ht="15.75" customHeight="1">
      <c r="D704" s="62"/>
    </row>
    <row r="705" ht="15.75" customHeight="1">
      <c r="D705" s="62"/>
    </row>
    <row r="706" ht="15.75" customHeight="1">
      <c r="D706" s="62"/>
    </row>
    <row r="707" ht="15.75" customHeight="1">
      <c r="D707" s="62"/>
    </row>
    <row r="708" ht="15.75" customHeight="1">
      <c r="D708" s="62"/>
    </row>
    <row r="709" ht="15.75" customHeight="1">
      <c r="D709" s="62"/>
    </row>
    <row r="710" ht="15.75" customHeight="1">
      <c r="D710" s="62"/>
    </row>
    <row r="711" ht="15.75" customHeight="1">
      <c r="D711" s="62"/>
    </row>
    <row r="712" ht="15.75" customHeight="1">
      <c r="D712" s="62"/>
    </row>
    <row r="713" ht="15.75" customHeight="1">
      <c r="D713" s="62"/>
    </row>
    <row r="714" ht="15.75" customHeight="1">
      <c r="D714" s="62"/>
    </row>
    <row r="715" ht="15.75" customHeight="1">
      <c r="D715" s="62"/>
    </row>
    <row r="716" ht="15.75" customHeight="1">
      <c r="D716" s="62"/>
    </row>
    <row r="717" ht="15.75" customHeight="1">
      <c r="D717" s="62"/>
    </row>
    <row r="718" ht="15.75" customHeight="1">
      <c r="D718" s="62"/>
    </row>
    <row r="719" ht="15.75" customHeight="1">
      <c r="D719" s="62"/>
    </row>
    <row r="720" ht="15.75" customHeight="1">
      <c r="D720" s="62"/>
    </row>
    <row r="721" ht="15.75" customHeight="1">
      <c r="D721" s="62"/>
    </row>
    <row r="722" ht="15.75" customHeight="1">
      <c r="D722" s="62"/>
    </row>
    <row r="723" ht="15.75" customHeight="1">
      <c r="D723" s="62"/>
    </row>
    <row r="724" ht="15.75" customHeight="1">
      <c r="D724" s="62"/>
    </row>
    <row r="725" ht="15.75" customHeight="1">
      <c r="D725" s="62"/>
    </row>
    <row r="726" ht="15.75" customHeight="1">
      <c r="D726" s="62"/>
    </row>
    <row r="727" ht="15.75" customHeight="1">
      <c r="D727" s="62"/>
    </row>
    <row r="728" ht="15.75" customHeight="1">
      <c r="D728" s="62"/>
    </row>
    <row r="729" ht="15.75" customHeight="1">
      <c r="D729" s="62"/>
    </row>
    <row r="730" ht="15.75" customHeight="1">
      <c r="D730" s="62"/>
    </row>
    <row r="731" ht="15.75" customHeight="1">
      <c r="D731" s="62"/>
    </row>
    <row r="732" ht="15.75" customHeight="1">
      <c r="D732" s="62"/>
    </row>
    <row r="733" ht="15.75" customHeight="1">
      <c r="D733" s="62"/>
    </row>
    <row r="734" ht="15.75" customHeight="1">
      <c r="D734" s="62"/>
    </row>
    <row r="735" ht="15.75" customHeight="1">
      <c r="D735" s="62"/>
    </row>
    <row r="736" ht="15.75" customHeight="1">
      <c r="D736" s="62"/>
    </row>
    <row r="737" ht="15.75" customHeight="1">
      <c r="D737" s="62"/>
    </row>
    <row r="738" ht="15.75" customHeight="1">
      <c r="D738" s="62"/>
    </row>
    <row r="739" ht="15.75" customHeight="1">
      <c r="D739" s="62"/>
    </row>
    <row r="740" ht="15.75" customHeight="1">
      <c r="D740" s="62"/>
    </row>
    <row r="741" ht="15.75" customHeight="1">
      <c r="D741" s="62"/>
    </row>
    <row r="742" ht="15.75" customHeight="1">
      <c r="D742" s="62"/>
    </row>
    <row r="743" ht="15.75" customHeight="1">
      <c r="D743" s="62"/>
    </row>
    <row r="744" ht="15.75" customHeight="1">
      <c r="D744" s="62"/>
    </row>
    <row r="745" ht="15.75" customHeight="1">
      <c r="D745" s="62"/>
    </row>
    <row r="746" ht="15.75" customHeight="1">
      <c r="D746" s="62"/>
    </row>
    <row r="747" ht="15.75" customHeight="1">
      <c r="D747" s="62"/>
    </row>
    <row r="748" ht="15.75" customHeight="1">
      <c r="D748" s="62"/>
    </row>
    <row r="749" ht="15.75" customHeight="1">
      <c r="D749" s="62"/>
    </row>
    <row r="750" ht="15.75" customHeight="1">
      <c r="D750" s="62"/>
    </row>
    <row r="751" ht="15.75" customHeight="1">
      <c r="D751" s="62"/>
    </row>
    <row r="752" ht="15.75" customHeight="1">
      <c r="D752" s="62"/>
    </row>
    <row r="753" ht="15.75" customHeight="1">
      <c r="D753" s="62"/>
    </row>
    <row r="754" ht="15.75" customHeight="1">
      <c r="D754" s="62"/>
    </row>
    <row r="755" ht="15.75" customHeight="1">
      <c r="D755" s="62"/>
    </row>
    <row r="756" ht="15.75" customHeight="1">
      <c r="D756" s="62"/>
    </row>
    <row r="757" ht="15.75" customHeight="1">
      <c r="D757" s="62"/>
    </row>
    <row r="758" ht="15.75" customHeight="1">
      <c r="D758" s="62"/>
    </row>
    <row r="759" ht="15.75" customHeight="1">
      <c r="D759" s="62"/>
    </row>
    <row r="760" ht="15.75" customHeight="1">
      <c r="D760" s="62"/>
    </row>
    <row r="761" ht="15.75" customHeight="1">
      <c r="D761" s="62"/>
    </row>
    <row r="762" ht="15.75" customHeight="1">
      <c r="D762" s="62"/>
    </row>
    <row r="763" ht="15.75" customHeight="1">
      <c r="D763" s="62"/>
    </row>
    <row r="764" ht="15.75" customHeight="1">
      <c r="D764" s="62"/>
    </row>
    <row r="765" ht="15.75" customHeight="1">
      <c r="D765" s="62"/>
    </row>
    <row r="766" ht="15.75" customHeight="1">
      <c r="D766" s="62"/>
    </row>
    <row r="767" ht="15.75" customHeight="1">
      <c r="D767" s="62"/>
    </row>
    <row r="768" ht="15.75" customHeight="1">
      <c r="D768" s="62"/>
    </row>
    <row r="769" ht="15.75" customHeight="1">
      <c r="D769" s="62"/>
    </row>
    <row r="770" ht="15.75" customHeight="1">
      <c r="D770" s="62"/>
    </row>
    <row r="771" ht="15.75" customHeight="1">
      <c r="D771" s="62"/>
    </row>
    <row r="772" ht="15.75" customHeight="1">
      <c r="D772" s="62"/>
    </row>
    <row r="773" ht="15.75" customHeight="1">
      <c r="D773" s="62"/>
    </row>
    <row r="774" ht="15.75" customHeight="1">
      <c r="D774" s="62"/>
    </row>
    <row r="775" ht="15.75" customHeight="1">
      <c r="D775" s="62"/>
    </row>
    <row r="776" ht="15.75" customHeight="1">
      <c r="D776" s="62"/>
    </row>
    <row r="777" ht="15.75" customHeight="1">
      <c r="D777" s="62"/>
    </row>
    <row r="778" ht="15.75" customHeight="1">
      <c r="D778" s="62"/>
    </row>
    <row r="779" ht="15.75" customHeight="1">
      <c r="D779" s="62"/>
    </row>
    <row r="780" ht="15.75" customHeight="1">
      <c r="D780" s="62"/>
    </row>
    <row r="781" ht="15.75" customHeight="1">
      <c r="D781" s="62"/>
    </row>
    <row r="782" ht="15.75" customHeight="1">
      <c r="D782" s="62"/>
    </row>
    <row r="783" ht="15.75" customHeight="1">
      <c r="D783" s="62"/>
    </row>
    <row r="784" ht="15.75" customHeight="1">
      <c r="D784" s="62"/>
    </row>
    <row r="785" ht="15.75" customHeight="1">
      <c r="D785" s="62"/>
    </row>
    <row r="786" ht="15.75" customHeight="1">
      <c r="D786" s="62"/>
    </row>
    <row r="787" ht="15.75" customHeight="1">
      <c r="D787" s="62"/>
    </row>
    <row r="788" ht="15.75" customHeight="1">
      <c r="D788" s="62"/>
    </row>
    <row r="789" ht="15.75" customHeight="1">
      <c r="D789" s="62"/>
    </row>
    <row r="790" ht="15.75" customHeight="1">
      <c r="D790" s="62"/>
    </row>
    <row r="791" ht="15.75" customHeight="1">
      <c r="D791" s="62"/>
    </row>
    <row r="792" ht="15.75" customHeight="1">
      <c r="D792" s="62"/>
    </row>
    <row r="793" ht="15.75" customHeight="1">
      <c r="D793" s="62"/>
    </row>
    <row r="794" ht="15.75" customHeight="1">
      <c r="D794" s="62"/>
    </row>
    <row r="795" ht="15.75" customHeight="1">
      <c r="D795" s="62"/>
    </row>
    <row r="796" ht="15.75" customHeight="1">
      <c r="D796" s="62"/>
    </row>
    <row r="797" ht="15.75" customHeight="1">
      <c r="D797" s="62"/>
    </row>
    <row r="798" ht="15.75" customHeight="1">
      <c r="D798" s="62"/>
    </row>
    <row r="799" ht="15.75" customHeight="1">
      <c r="D799" s="62"/>
    </row>
    <row r="800" ht="15.75" customHeight="1">
      <c r="D800" s="62"/>
    </row>
    <row r="801" ht="15.75" customHeight="1">
      <c r="D801" s="62"/>
    </row>
    <row r="802" ht="15.75" customHeight="1">
      <c r="D802" s="62"/>
    </row>
    <row r="803" ht="15.75" customHeight="1">
      <c r="D803" s="62"/>
    </row>
    <row r="804" ht="15.75" customHeight="1">
      <c r="D804" s="62"/>
    </row>
    <row r="805" ht="15.75" customHeight="1">
      <c r="D805" s="62"/>
    </row>
    <row r="806" ht="15.75" customHeight="1">
      <c r="D806" s="62"/>
    </row>
    <row r="807" ht="15.75" customHeight="1">
      <c r="D807" s="62"/>
    </row>
    <row r="808" ht="15.75" customHeight="1">
      <c r="D808" s="62"/>
    </row>
    <row r="809" ht="15.75" customHeight="1">
      <c r="D809" s="62"/>
    </row>
    <row r="810" ht="15.75" customHeight="1">
      <c r="D810" s="62"/>
    </row>
    <row r="811" ht="15.75" customHeight="1">
      <c r="D811" s="62"/>
    </row>
    <row r="812" ht="15.75" customHeight="1">
      <c r="D812" s="62"/>
    </row>
    <row r="813" ht="15.75" customHeight="1">
      <c r="D813" s="62"/>
    </row>
    <row r="814" ht="15.75" customHeight="1">
      <c r="D814" s="62"/>
    </row>
    <row r="815" ht="15.75" customHeight="1">
      <c r="D815" s="62"/>
    </row>
    <row r="816" ht="15.75" customHeight="1">
      <c r="D816" s="62"/>
    </row>
    <row r="817" ht="15.75" customHeight="1">
      <c r="D817" s="62"/>
    </row>
    <row r="818" ht="15.75" customHeight="1">
      <c r="D818" s="62"/>
    </row>
    <row r="819" ht="15.75" customHeight="1">
      <c r="D819" s="62"/>
    </row>
    <row r="820" ht="15.75" customHeight="1">
      <c r="D820" s="62"/>
    </row>
    <row r="821" ht="15.75" customHeight="1">
      <c r="D821" s="62"/>
    </row>
    <row r="822" ht="15.75" customHeight="1">
      <c r="D822" s="62"/>
    </row>
    <row r="823" ht="15.75" customHeight="1">
      <c r="D823" s="62"/>
    </row>
    <row r="824" ht="15.75" customHeight="1">
      <c r="D824" s="62"/>
    </row>
    <row r="825" ht="15.75" customHeight="1">
      <c r="D825" s="62"/>
    </row>
    <row r="826" ht="15.75" customHeight="1">
      <c r="D826" s="62"/>
    </row>
    <row r="827" ht="15.75" customHeight="1">
      <c r="D827" s="62"/>
    </row>
    <row r="828" ht="15.75" customHeight="1">
      <c r="D828" s="62"/>
    </row>
    <row r="829" ht="15.75" customHeight="1">
      <c r="D829" s="62"/>
    </row>
    <row r="830" ht="15.75" customHeight="1">
      <c r="D830" s="62"/>
    </row>
    <row r="831" ht="15.75" customHeight="1">
      <c r="D831" s="62"/>
    </row>
    <row r="832" ht="15.75" customHeight="1">
      <c r="D832" s="62"/>
    </row>
    <row r="833" ht="15.75" customHeight="1">
      <c r="D833" s="62"/>
    </row>
    <row r="834" ht="15.75" customHeight="1">
      <c r="D834" s="62"/>
    </row>
    <row r="835" ht="15.75" customHeight="1">
      <c r="D835" s="62"/>
    </row>
    <row r="836" ht="15.75" customHeight="1">
      <c r="D836" s="62"/>
    </row>
    <row r="837" ht="15.75" customHeight="1">
      <c r="D837" s="62"/>
    </row>
    <row r="838" ht="15.75" customHeight="1">
      <c r="D838" s="62"/>
    </row>
    <row r="839" ht="15.75" customHeight="1">
      <c r="D839" s="62"/>
    </row>
    <row r="840" ht="15.75" customHeight="1">
      <c r="D840" s="62"/>
    </row>
    <row r="841" ht="15.75" customHeight="1">
      <c r="D841" s="62"/>
    </row>
    <row r="842" ht="15.75" customHeight="1">
      <c r="D842" s="62"/>
    </row>
    <row r="843" ht="15.75" customHeight="1">
      <c r="D843" s="62"/>
    </row>
    <row r="844" ht="15.75" customHeight="1">
      <c r="D844" s="62"/>
    </row>
    <row r="845" ht="15.75" customHeight="1">
      <c r="D845" s="62"/>
    </row>
    <row r="846" ht="15.75" customHeight="1">
      <c r="D846" s="62"/>
    </row>
    <row r="847" ht="15.75" customHeight="1">
      <c r="D847" s="62"/>
    </row>
    <row r="848" ht="15.75" customHeight="1">
      <c r="D848" s="62"/>
    </row>
    <row r="849" ht="15.75" customHeight="1">
      <c r="D849" s="62"/>
    </row>
    <row r="850" ht="15.75" customHeight="1">
      <c r="D850" s="62"/>
    </row>
    <row r="851" ht="15.75" customHeight="1">
      <c r="D851" s="62"/>
    </row>
    <row r="852" ht="15.75" customHeight="1">
      <c r="D852" s="62"/>
    </row>
    <row r="853" ht="15.75" customHeight="1">
      <c r="D853" s="62"/>
    </row>
    <row r="854" ht="15.75" customHeight="1">
      <c r="D854" s="62"/>
    </row>
    <row r="855" ht="15.75" customHeight="1">
      <c r="D855" s="62"/>
    </row>
    <row r="856" ht="15.75" customHeight="1">
      <c r="D856" s="62"/>
    </row>
    <row r="857" ht="15.75" customHeight="1">
      <c r="D857" s="62"/>
    </row>
    <row r="858" ht="15.75" customHeight="1">
      <c r="D858" s="62"/>
    </row>
    <row r="859" ht="15.75" customHeight="1">
      <c r="D859" s="62"/>
    </row>
    <row r="860" ht="15.75" customHeight="1">
      <c r="D860" s="62"/>
    </row>
    <row r="861" ht="15.75" customHeight="1">
      <c r="D861" s="62"/>
    </row>
    <row r="862" ht="15.75" customHeight="1">
      <c r="D862" s="62"/>
    </row>
    <row r="863" ht="15.75" customHeight="1">
      <c r="D863" s="62"/>
    </row>
    <row r="864" ht="15.75" customHeight="1">
      <c r="D864" s="62"/>
    </row>
    <row r="865" ht="15.75" customHeight="1">
      <c r="D865" s="62"/>
    </row>
    <row r="866" ht="15.75" customHeight="1">
      <c r="D866" s="62"/>
    </row>
    <row r="867" ht="15.75" customHeight="1">
      <c r="D867" s="62"/>
    </row>
    <row r="868" ht="15.75" customHeight="1">
      <c r="D868" s="62"/>
    </row>
    <row r="869" ht="15.75" customHeight="1">
      <c r="D869" s="62"/>
    </row>
    <row r="870" ht="15.75" customHeight="1">
      <c r="D870" s="62"/>
    </row>
    <row r="871" ht="15.75" customHeight="1">
      <c r="D871" s="62"/>
    </row>
    <row r="872" ht="15.75" customHeight="1">
      <c r="D872" s="62"/>
    </row>
    <row r="873" ht="15.75" customHeight="1">
      <c r="D873" s="62"/>
    </row>
    <row r="874" ht="15.75" customHeight="1">
      <c r="D874" s="62"/>
    </row>
    <row r="875" ht="15.75" customHeight="1">
      <c r="D875" s="62"/>
    </row>
    <row r="876" ht="15.75" customHeight="1">
      <c r="D876" s="62"/>
    </row>
    <row r="877" ht="15.75" customHeight="1">
      <c r="D877" s="62"/>
    </row>
    <row r="878" ht="15.75" customHeight="1">
      <c r="D878" s="62"/>
    </row>
    <row r="879" ht="15.75" customHeight="1">
      <c r="D879" s="62"/>
    </row>
    <row r="880" ht="15.75" customHeight="1">
      <c r="D880" s="62"/>
    </row>
    <row r="881" ht="15.75" customHeight="1">
      <c r="D881" s="62"/>
    </row>
    <row r="882" ht="15.75" customHeight="1">
      <c r="D882" s="62"/>
    </row>
    <row r="883" ht="15.75" customHeight="1">
      <c r="D883" s="62"/>
    </row>
    <row r="884" ht="15.75" customHeight="1">
      <c r="D884" s="62"/>
    </row>
    <row r="885" ht="15.75" customHeight="1">
      <c r="D885" s="62"/>
    </row>
    <row r="886" ht="15.75" customHeight="1">
      <c r="D886" s="62"/>
    </row>
    <row r="887" ht="15.75" customHeight="1">
      <c r="D887" s="62"/>
    </row>
    <row r="888" ht="15.75" customHeight="1">
      <c r="D888" s="62"/>
    </row>
    <row r="889" ht="15.75" customHeight="1">
      <c r="D889" s="62"/>
    </row>
    <row r="890" ht="15.75" customHeight="1">
      <c r="D890" s="62"/>
    </row>
    <row r="891" ht="15.75" customHeight="1">
      <c r="D891" s="62"/>
    </row>
    <row r="892" ht="15.75" customHeight="1">
      <c r="D892" s="62"/>
    </row>
    <row r="893" ht="15.75" customHeight="1">
      <c r="D893" s="62"/>
    </row>
    <row r="894" ht="15.75" customHeight="1">
      <c r="D894" s="62"/>
    </row>
    <row r="895" ht="15.75" customHeight="1">
      <c r="D895" s="62"/>
    </row>
    <row r="896" ht="15.75" customHeight="1">
      <c r="D896" s="62"/>
    </row>
    <row r="897" ht="15.75" customHeight="1">
      <c r="D897" s="62"/>
    </row>
    <row r="898" ht="15.75" customHeight="1">
      <c r="D898" s="62"/>
    </row>
    <row r="899" ht="15.75" customHeight="1">
      <c r="D899" s="62"/>
    </row>
    <row r="900" ht="15.75" customHeight="1">
      <c r="D900" s="62"/>
    </row>
    <row r="901" ht="15.75" customHeight="1">
      <c r="D901" s="62"/>
    </row>
    <row r="902" ht="15.75" customHeight="1">
      <c r="D902" s="62"/>
    </row>
    <row r="903" ht="15.75" customHeight="1">
      <c r="D903" s="62"/>
    </row>
    <row r="904" ht="15.75" customHeight="1">
      <c r="D904" s="62"/>
    </row>
    <row r="905" ht="15.75" customHeight="1">
      <c r="D905" s="62"/>
    </row>
    <row r="906" ht="15.75" customHeight="1">
      <c r="D906" s="62"/>
    </row>
    <row r="907" ht="15.75" customHeight="1">
      <c r="D907" s="62"/>
    </row>
    <row r="908" ht="15.75" customHeight="1">
      <c r="D908" s="62"/>
    </row>
    <row r="909" ht="15.75" customHeight="1">
      <c r="D909" s="62"/>
    </row>
    <row r="910" ht="15.75" customHeight="1">
      <c r="D910" s="62"/>
    </row>
    <row r="911" ht="15.75" customHeight="1">
      <c r="D911" s="62"/>
    </row>
    <row r="912" ht="15.75" customHeight="1">
      <c r="D912" s="62"/>
    </row>
    <row r="913" ht="15.75" customHeight="1">
      <c r="D913" s="62"/>
    </row>
    <row r="914" ht="15.75" customHeight="1">
      <c r="D914" s="62"/>
    </row>
    <row r="915" ht="15.75" customHeight="1">
      <c r="D915" s="62"/>
    </row>
    <row r="916" ht="15.75" customHeight="1">
      <c r="D916" s="62"/>
    </row>
    <row r="917" ht="15.75" customHeight="1">
      <c r="D917" s="62"/>
    </row>
    <row r="918" ht="15.75" customHeight="1">
      <c r="D918" s="62"/>
    </row>
    <row r="919" ht="15.75" customHeight="1">
      <c r="D919" s="62"/>
    </row>
    <row r="920" ht="15.75" customHeight="1">
      <c r="D920" s="62"/>
    </row>
    <row r="921" ht="15.75" customHeight="1">
      <c r="D921" s="62"/>
    </row>
    <row r="922" ht="15.75" customHeight="1">
      <c r="D922" s="62"/>
    </row>
    <row r="923" ht="15.75" customHeight="1">
      <c r="D923" s="62"/>
    </row>
    <row r="924" ht="15.75" customHeight="1">
      <c r="D924" s="62"/>
    </row>
    <row r="925" ht="15.75" customHeight="1">
      <c r="D925" s="62"/>
    </row>
    <row r="926" ht="15.75" customHeight="1">
      <c r="D926" s="62"/>
    </row>
    <row r="927" ht="15.75" customHeight="1">
      <c r="D927" s="62"/>
    </row>
    <row r="928" ht="15.75" customHeight="1">
      <c r="D928" s="62"/>
    </row>
    <row r="929" ht="15.75" customHeight="1">
      <c r="D929" s="62"/>
    </row>
    <row r="930" ht="15.75" customHeight="1">
      <c r="D930" s="62"/>
    </row>
    <row r="931" ht="15.75" customHeight="1">
      <c r="D931" s="62"/>
    </row>
    <row r="932" ht="15.75" customHeight="1">
      <c r="D932" s="62"/>
    </row>
    <row r="933" ht="15.75" customHeight="1">
      <c r="D933" s="62"/>
    </row>
    <row r="934" ht="15.75" customHeight="1">
      <c r="D934" s="62"/>
    </row>
    <row r="935" ht="15.75" customHeight="1">
      <c r="D935" s="62"/>
    </row>
    <row r="936" ht="15.75" customHeight="1">
      <c r="D936" s="62"/>
    </row>
    <row r="937" ht="15.75" customHeight="1">
      <c r="D937" s="62"/>
    </row>
    <row r="938" ht="15.75" customHeight="1">
      <c r="D938" s="62"/>
    </row>
    <row r="939" ht="15.75" customHeight="1">
      <c r="D939" s="62"/>
    </row>
    <row r="940" ht="15.75" customHeight="1">
      <c r="D940" s="62"/>
    </row>
    <row r="941" ht="15.75" customHeight="1">
      <c r="D941" s="62"/>
    </row>
    <row r="942" ht="15.75" customHeight="1">
      <c r="D942" s="62"/>
    </row>
    <row r="943" ht="15.75" customHeight="1">
      <c r="D943" s="62"/>
    </row>
    <row r="944" ht="15.75" customHeight="1">
      <c r="D944" s="62"/>
    </row>
    <row r="945" ht="15.75" customHeight="1">
      <c r="D945" s="62"/>
    </row>
    <row r="946" ht="15.75" customHeight="1">
      <c r="D946" s="62"/>
    </row>
    <row r="947" ht="15.75" customHeight="1">
      <c r="D947" s="62"/>
    </row>
    <row r="948" ht="15.75" customHeight="1">
      <c r="D948" s="62"/>
    </row>
    <row r="949" ht="15.75" customHeight="1">
      <c r="D949" s="62"/>
    </row>
    <row r="950" ht="15.75" customHeight="1">
      <c r="D950" s="62"/>
    </row>
    <row r="951" ht="15.75" customHeight="1">
      <c r="D951" s="62"/>
    </row>
    <row r="952" ht="15.75" customHeight="1">
      <c r="D952" s="62"/>
    </row>
    <row r="953" ht="15.75" customHeight="1">
      <c r="D953" s="62"/>
    </row>
    <row r="954" ht="15.75" customHeight="1">
      <c r="D954" s="62"/>
    </row>
    <row r="955" ht="15.75" customHeight="1">
      <c r="D955" s="62"/>
    </row>
    <row r="956" ht="15.75" customHeight="1">
      <c r="D956" s="62"/>
    </row>
    <row r="957" ht="15.75" customHeight="1">
      <c r="D957" s="62"/>
    </row>
    <row r="958" ht="15.75" customHeight="1">
      <c r="D958" s="62"/>
    </row>
    <row r="959" ht="15.75" customHeight="1">
      <c r="D959" s="62"/>
    </row>
    <row r="960" ht="15.75" customHeight="1">
      <c r="D960" s="62"/>
    </row>
    <row r="961" ht="15.75" customHeight="1">
      <c r="D961" s="62"/>
    </row>
    <row r="962" ht="15.75" customHeight="1">
      <c r="D962" s="62"/>
    </row>
    <row r="963" ht="15.75" customHeight="1">
      <c r="D963" s="62"/>
    </row>
    <row r="964" ht="15.75" customHeight="1">
      <c r="D964" s="62"/>
    </row>
    <row r="965" ht="15.75" customHeight="1">
      <c r="D965" s="62"/>
    </row>
    <row r="966" ht="15.75" customHeight="1">
      <c r="D966" s="62"/>
    </row>
    <row r="967" ht="15.75" customHeight="1">
      <c r="D967" s="62"/>
    </row>
    <row r="968" ht="15.75" customHeight="1">
      <c r="D968" s="62"/>
    </row>
    <row r="969" ht="15.75" customHeight="1">
      <c r="D969" s="62"/>
    </row>
    <row r="970" ht="15.75" customHeight="1">
      <c r="D970" s="62"/>
    </row>
    <row r="971" ht="15.75" customHeight="1">
      <c r="D971" s="62"/>
    </row>
    <row r="972" ht="15.75" customHeight="1">
      <c r="D972" s="62"/>
    </row>
    <row r="973" ht="15.75" customHeight="1">
      <c r="D973" s="62"/>
    </row>
    <row r="974" ht="15.75" customHeight="1">
      <c r="D974" s="62"/>
    </row>
    <row r="975" ht="15.75" customHeight="1">
      <c r="D975" s="62"/>
    </row>
    <row r="976" ht="15.75" customHeight="1">
      <c r="D976" s="62"/>
    </row>
    <row r="977" ht="15.75" customHeight="1">
      <c r="D977" s="62"/>
    </row>
    <row r="978" ht="15.75" customHeight="1">
      <c r="D978" s="62"/>
    </row>
    <row r="979" ht="15.75" customHeight="1">
      <c r="D979" s="62"/>
    </row>
    <row r="980" ht="15.75" customHeight="1">
      <c r="D980" s="62"/>
    </row>
    <row r="981" ht="15.75" customHeight="1">
      <c r="D981" s="62"/>
    </row>
    <row r="982" ht="15.75" customHeight="1">
      <c r="D982" s="62"/>
    </row>
    <row r="983" ht="15.75" customHeight="1">
      <c r="D983" s="62"/>
    </row>
    <row r="984" ht="15.75" customHeight="1">
      <c r="D984" s="62"/>
    </row>
    <row r="985" ht="15.75" customHeight="1">
      <c r="D985" s="62"/>
    </row>
    <row r="986" ht="15.75" customHeight="1">
      <c r="D986" s="62"/>
    </row>
    <row r="987" ht="15.75" customHeight="1">
      <c r="D987" s="62"/>
    </row>
    <row r="988" ht="15.75" customHeight="1">
      <c r="D988" s="62"/>
    </row>
    <row r="989" ht="15.75" customHeight="1">
      <c r="D989" s="62"/>
    </row>
    <row r="990" ht="15.75" customHeight="1">
      <c r="D990" s="62"/>
    </row>
    <row r="991" ht="15.75" customHeight="1">
      <c r="D991" s="62"/>
    </row>
    <row r="992" ht="15.75" customHeight="1">
      <c r="D992" s="62"/>
    </row>
    <row r="993" ht="15.75" customHeight="1">
      <c r="D993" s="62"/>
    </row>
    <row r="994" ht="15.75" customHeight="1">
      <c r="D994" s="62"/>
    </row>
    <row r="995" ht="15.75" customHeight="1">
      <c r="D995" s="62"/>
    </row>
    <row r="996" ht="15.75" customHeight="1">
      <c r="D996" s="62"/>
    </row>
    <row r="997" ht="15.75" customHeight="1">
      <c r="D997" s="62"/>
    </row>
    <row r="998" ht="15.75" customHeight="1">
      <c r="D998" s="62"/>
    </row>
    <row r="999" ht="15.75" customHeight="1">
      <c r="D999" s="62"/>
    </row>
    <row r="1000" ht="15.75" customHeight="1">
      <c r="D1000" s="62"/>
    </row>
    <row r="1001" ht="15.75" customHeight="1">
      <c r="D1001" s="62"/>
    </row>
  </sheetData>
  <mergeCells count="17">
    <mergeCell ref="A2:F2"/>
    <mergeCell ref="A3:F3"/>
    <mergeCell ref="A4:F4"/>
    <mergeCell ref="A5:B5"/>
    <mergeCell ref="A6:B6"/>
    <mergeCell ref="A7:B7"/>
    <mergeCell ref="A8:B8"/>
    <mergeCell ref="A1:B1"/>
    <mergeCell ref="B14:E14"/>
    <mergeCell ref="B15:E18"/>
    <mergeCell ref="A9:B9"/>
    <mergeCell ref="B10:E10"/>
    <mergeCell ref="B11:E11"/>
    <mergeCell ref="B12:C12"/>
    <mergeCell ref="D12:E12"/>
    <mergeCell ref="B13:C13"/>
    <mergeCell ref="D13:E13"/>
  </mergeCells>
  <dataValidations>
    <dataValidation type="list" allowBlank="1" showErrorMessage="1" sqref="C6:C9">
      <formula1>'Reference Sheet'!$A$1:$A$3</formula1>
    </dataValidation>
  </dataValidations>
  <hyperlinks>
    <hyperlink r:id="rId1" ref="A1"/>
    <hyperlink r:id="rId2" ref="G8"/>
    <hyperlink r:id="rId3" ref="G9"/>
  </hyperlinks>
  <printOptions/>
  <pageMargins bottom="0.75" footer="0.0" header="0.0" left="0.7" right="0.7" top="0.75"/>
  <pageSetup orientation="landscape"/>
  <drawing r:id="rId4"/>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29"/>
    <col customWidth="1" min="2" max="2" width="18.43"/>
    <col customWidth="1" min="3" max="3" width="31.29"/>
    <col customWidth="1" min="4" max="4" width="48.86"/>
    <col customWidth="1" min="5" max="5" width="43.14"/>
    <col customWidth="1" min="6" max="6" width="42.29"/>
    <col customWidth="1" min="7" max="7" width="69.71"/>
    <col customWidth="1" hidden="1" min="8" max="10" width="9.14"/>
    <col customWidth="1" min="11" max="26" width="9.14"/>
  </cols>
  <sheetData>
    <row r="1">
      <c r="A1" s="38" t="s">
        <v>27</v>
      </c>
      <c r="C1" s="39"/>
      <c r="D1" s="39"/>
      <c r="E1" s="39"/>
      <c r="F1" s="39"/>
      <c r="G1" s="40"/>
      <c r="H1" s="40"/>
      <c r="I1" s="40"/>
      <c r="J1" s="40"/>
      <c r="K1" s="40"/>
      <c r="L1" s="40"/>
      <c r="M1" s="40"/>
      <c r="N1" s="40"/>
      <c r="O1" s="40"/>
      <c r="P1" s="40"/>
      <c r="Q1" s="40"/>
      <c r="R1" s="40"/>
      <c r="S1" s="40"/>
      <c r="T1" s="40"/>
      <c r="U1" s="40"/>
      <c r="V1" s="40"/>
      <c r="W1" s="40"/>
      <c r="X1" s="40"/>
      <c r="Y1" s="40"/>
      <c r="Z1" s="40"/>
    </row>
    <row r="2">
      <c r="A2" s="41" t="s">
        <v>135</v>
      </c>
      <c r="B2" s="42"/>
      <c r="C2" s="42"/>
      <c r="D2" s="42"/>
      <c r="E2" s="42"/>
      <c r="F2" s="43"/>
    </row>
    <row r="3" ht="36.75" customHeight="1">
      <c r="A3" s="44" t="s">
        <v>162</v>
      </c>
      <c r="B3" s="42"/>
      <c r="C3" s="42"/>
      <c r="D3" s="42"/>
      <c r="E3" s="42"/>
      <c r="F3" s="43"/>
    </row>
    <row r="4" ht="46.5" customHeight="1">
      <c r="A4" s="45" t="s">
        <v>163</v>
      </c>
    </row>
    <row r="5">
      <c r="A5" s="46" t="s">
        <v>31</v>
      </c>
      <c r="B5" s="18"/>
      <c r="C5" s="47" t="s">
        <v>32</v>
      </c>
      <c r="D5" s="47" t="s">
        <v>33</v>
      </c>
      <c r="E5" s="47" t="s">
        <v>34</v>
      </c>
      <c r="F5" s="47" t="s">
        <v>35</v>
      </c>
      <c r="G5" s="47" t="s">
        <v>36</v>
      </c>
    </row>
    <row r="6">
      <c r="A6" s="48" t="s">
        <v>164</v>
      </c>
      <c r="B6" s="18"/>
      <c r="C6" s="49" t="s">
        <v>38</v>
      </c>
      <c r="D6" s="50" t="s">
        <v>165</v>
      </c>
      <c r="E6" s="50" t="s">
        <v>166</v>
      </c>
      <c r="F6" s="50" t="s">
        <v>167</v>
      </c>
      <c r="G6" s="50" t="s">
        <v>168</v>
      </c>
      <c r="H6" s="51">
        <f>VLOOKUP(C6,'Reference Sheet'!$A$1:$B$3,2)</f>
        <v>2</v>
      </c>
      <c r="I6" s="51"/>
      <c r="J6" s="52"/>
      <c r="K6" s="52"/>
      <c r="L6" s="52"/>
      <c r="M6" s="52"/>
      <c r="N6" s="52"/>
      <c r="O6" s="52"/>
      <c r="P6" s="52"/>
      <c r="Q6" s="52"/>
      <c r="R6" s="52"/>
      <c r="S6" s="52"/>
      <c r="T6" s="52"/>
      <c r="U6" s="52"/>
      <c r="V6" s="52"/>
      <c r="W6" s="52"/>
      <c r="X6" s="52"/>
      <c r="Y6" s="52"/>
      <c r="Z6" s="52"/>
    </row>
    <row r="7" ht="186.75" customHeight="1">
      <c r="A7" s="53" t="s">
        <v>169</v>
      </c>
      <c r="B7" s="18"/>
      <c r="C7" s="49" t="s">
        <v>38</v>
      </c>
      <c r="D7" s="50" t="s">
        <v>170</v>
      </c>
      <c r="E7" s="50" t="s">
        <v>171</v>
      </c>
      <c r="F7" s="50" t="s">
        <v>172</v>
      </c>
      <c r="G7" s="50" t="s">
        <v>173</v>
      </c>
      <c r="H7" s="51">
        <f>VLOOKUP(C7,'Reference Sheet'!$A$1:$B$3,2)</f>
        <v>2</v>
      </c>
      <c r="I7" s="51"/>
      <c r="J7" s="52"/>
      <c r="K7" s="52"/>
      <c r="L7" s="52"/>
      <c r="M7" s="52"/>
      <c r="N7" s="52"/>
      <c r="O7" s="52"/>
      <c r="P7" s="52"/>
      <c r="Q7" s="52"/>
      <c r="R7" s="52"/>
      <c r="S7" s="52"/>
      <c r="T7" s="52"/>
      <c r="U7" s="52"/>
      <c r="V7" s="52"/>
      <c r="W7" s="52"/>
      <c r="X7" s="52"/>
      <c r="Y7" s="52"/>
      <c r="Z7" s="52"/>
    </row>
    <row r="8">
      <c r="A8" s="53" t="s">
        <v>174</v>
      </c>
      <c r="B8" s="18"/>
      <c r="C8" s="49" t="s">
        <v>38</v>
      </c>
      <c r="D8" s="50" t="s">
        <v>175</v>
      </c>
      <c r="E8" s="50" t="s">
        <v>176</v>
      </c>
      <c r="F8" s="50" t="s">
        <v>177</v>
      </c>
      <c r="G8" s="66" t="s">
        <v>178</v>
      </c>
      <c r="H8" s="51">
        <f>VLOOKUP(C8,'Reference Sheet'!$A$1:$B$3,2)</f>
        <v>2</v>
      </c>
      <c r="I8" s="51"/>
      <c r="J8" s="52"/>
      <c r="K8" s="52"/>
      <c r="L8" s="52"/>
      <c r="M8" s="52"/>
      <c r="N8" s="52"/>
      <c r="O8" s="52"/>
      <c r="P8" s="52"/>
      <c r="Q8" s="52"/>
      <c r="R8" s="52"/>
      <c r="S8" s="52"/>
      <c r="T8" s="52"/>
      <c r="U8" s="52"/>
      <c r="V8" s="52"/>
      <c r="W8" s="52"/>
      <c r="X8" s="52"/>
      <c r="Y8" s="52"/>
      <c r="Z8" s="52"/>
    </row>
    <row r="9" ht="225.0" customHeight="1">
      <c r="A9" s="48" t="s">
        <v>179</v>
      </c>
      <c r="B9" s="18"/>
      <c r="C9" s="49" t="s">
        <v>38</v>
      </c>
      <c r="D9" s="50" t="s">
        <v>180</v>
      </c>
      <c r="E9" s="50" t="s">
        <v>181</v>
      </c>
      <c r="F9" s="50" t="s">
        <v>182</v>
      </c>
      <c r="G9" s="50" t="s">
        <v>183</v>
      </c>
      <c r="H9" s="56">
        <f>VLOOKUP(C9,'Reference Sheet'!$A$1:$B$3,2)</f>
        <v>2</v>
      </c>
      <c r="I9" s="56"/>
      <c r="J9" s="56"/>
      <c r="K9" s="56"/>
      <c r="L9" s="56"/>
      <c r="M9" s="56"/>
      <c r="N9" s="56"/>
      <c r="O9" s="56"/>
      <c r="P9" s="56"/>
      <c r="Q9" s="56"/>
      <c r="R9" s="56"/>
      <c r="S9" s="56"/>
      <c r="T9" s="56"/>
      <c r="U9" s="56"/>
      <c r="V9" s="56"/>
      <c r="W9" s="56"/>
      <c r="X9" s="56"/>
      <c r="Y9" s="56"/>
      <c r="Z9" s="56"/>
    </row>
    <row r="10" ht="20.25" customHeight="1">
      <c r="B10" s="68" t="s">
        <v>184</v>
      </c>
      <c r="C10" s="55"/>
      <c r="D10" s="55"/>
      <c r="E10" s="55"/>
      <c r="F10" s="56"/>
      <c r="G10" s="56"/>
      <c r="H10" s="56"/>
      <c r="I10" s="56"/>
      <c r="J10" s="56"/>
      <c r="K10" s="56"/>
      <c r="L10" s="56"/>
      <c r="M10" s="56"/>
      <c r="N10" s="56"/>
      <c r="O10" s="56"/>
      <c r="P10" s="56"/>
      <c r="Q10" s="56"/>
      <c r="R10" s="56"/>
      <c r="S10" s="56"/>
      <c r="T10" s="56"/>
      <c r="U10" s="56"/>
      <c r="V10" s="56"/>
      <c r="W10" s="56"/>
      <c r="X10" s="56"/>
      <c r="Y10" s="56"/>
      <c r="Z10" s="56"/>
    </row>
    <row r="11">
      <c r="A11" s="57"/>
      <c r="B11" s="58" t="s">
        <v>185</v>
      </c>
      <c r="C11" s="42"/>
      <c r="D11" s="42"/>
      <c r="E11" s="43"/>
      <c r="H11" s="23" t="b">
        <v>1</v>
      </c>
    </row>
    <row r="12" ht="57.0" customHeight="1">
      <c r="A12" s="57"/>
      <c r="B12" s="59" t="s">
        <v>55</v>
      </c>
      <c r="D12" s="60">
        <f>IFERROR(H12,"")</f>
        <v>8</v>
      </c>
      <c r="H12" s="23">
        <f>SUM(H6:H9)</f>
        <v>8</v>
      </c>
    </row>
    <row r="13" ht="85.5" customHeight="1">
      <c r="A13" s="57"/>
      <c r="B13" s="59" t="s">
        <v>56</v>
      </c>
      <c r="D13" s="61" t="str">
        <f>IFERROR(VLOOKUP(H13,'Reference Sheet'!$A$18:$B$20,2,FALSE),"")</f>
        <v>2: Meets expectations</v>
      </c>
      <c r="E13" s="43"/>
      <c r="F13" s="52"/>
      <c r="G13" s="52"/>
      <c r="H13" s="52">
        <f>SUM(J18:J32)</f>
        <v>2</v>
      </c>
      <c r="I13" s="52"/>
      <c r="J13" s="52"/>
      <c r="K13" s="52"/>
      <c r="L13" s="52"/>
      <c r="M13" s="52"/>
      <c r="N13" s="52"/>
      <c r="O13" s="52"/>
      <c r="P13" s="52"/>
      <c r="Q13" s="52"/>
      <c r="R13" s="52"/>
      <c r="S13" s="52"/>
      <c r="T13" s="52"/>
      <c r="U13" s="52"/>
      <c r="V13" s="52"/>
      <c r="W13" s="52"/>
      <c r="X13" s="52"/>
      <c r="Y13" s="52"/>
      <c r="Z13" s="52"/>
    </row>
    <row r="14">
      <c r="B14" s="58" t="s">
        <v>186</v>
      </c>
      <c r="C14" s="42"/>
      <c r="D14" s="42"/>
      <c r="E14" s="43"/>
    </row>
    <row r="15">
      <c r="B15" s="62"/>
    </row>
    <row r="16" ht="15.0" customHeight="1"/>
    <row r="17">
      <c r="A17" s="51"/>
    </row>
    <row r="18">
      <c r="H18" s="64">
        <v>8.0</v>
      </c>
      <c r="I18" s="64">
        <v>2.0</v>
      </c>
      <c r="J18" s="23">
        <f t="shared" ref="J18:J25" si="1">IF(AND(H$11=TRUE,$H$12=H18),I18,0)</f>
        <v>2</v>
      </c>
    </row>
    <row r="19">
      <c r="D19" s="62"/>
      <c r="F19" s="52"/>
      <c r="G19" s="52"/>
      <c r="H19" s="63">
        <v>7.0</v>
      </c>
      <c r="I19" s="63">
        <v>2.0</v>
      </c>
      <c r="J19" s="52">
        <f t="shared" si="1"/>
        <v>0</v>
      </c>
      <c r="K19" s="52"/>
      <c r="L19" s="52"/>
      <c r="M19" s="52"/>
      <c r="N19" s="52"/>
      <c r="O19" s="52"/>
      <c r="P19" s="52"/>
      <c r="Q19" s="52"/>
      <c r="R19" s="52"/>
      <c r="S19" s="52"/>
      <c r="T19" s="52"/>
      <c r="U19" s="52"/>
      <c r="V19" s="52"/>
      <c r="W19" s="52"/>
      <c r="X19" s="52"/>
      <c r="Y19" s="52"/>
      <c r="Z19" s="52"/>
    </row>
    <row r="20">
      <c r="D20" s="62"/>
      <c r="H20" s="64">
        <v>6.0</v>
      </c>
      <c r="I20" s="64">
        <v>2.0</v>
      </c>
      <c r="J20" s="23">
        <f t="shared" si="1"/>
        <v>0</v>
      </c>
    </row>
    <row r="21">
      <c r="D21" s="62"/>
      <c r="H21" s="64">
        <v>5.0</v>
      </c>
      <c r="I21" s="64">
        <v>1.0</v>
      </c>
      <c r="J21" s="23">
        <f t="shared" si="1"/>
        <v>0</v>
      </c>
    </row>
    <row r="22" ht="15.75" customHeight="1">
      <c r="D22" s="62"/>
      <c r="H22" s="64">
        <v>4.0</v>
      </c>
      <c r="I22" s="64">
        <v>1.0</v>
      </c>
      <c r="J22" s="23">
        <f t="shared" si="1"/>
        <v>0</v>
      </c>
    </row>
    <row r="23" ht="15.75" customHeight="1">
      <c r="D23" s="62"/>
      <c r="H23" s="64">
        <v>3.0</v>
      </c>
      <c r="I23" s="64">
        <v>1.0</v>
      </c>
      <c r="J23" s="23">
        <f t="shared" si="1"/>
        <v>0</v>
      </c>
    </row>
    <row r="24" ht="15.75" customHeight="1">
      <c r="D24" s="62"/>
      <c r="H24" s="64">
        <v>2.0</v>
      </c>
      <c r="I24" s="64">
        <v>0.0</v>
      </c>
      <c r="J24" s="23">
        <f t="shared" si="1"/>
        <v>0</v>
      </c>
    </row>
    <row r="25" ht="15.75" customHeight="1">
      <c r="D25" s="62"/>
      <c r="H25" s="64">
        <v>1.0</v>
      </c>
      <c r="I25" s="64">
        <v>0.0</v>
      </c>
      <c r="J25" s="23">
        <f t="shared" si="1"/>
        <v>0</v>
      </c>
    </row>
    <row r="26" ht="15.75" customHeight="1">
      <c r="D26" s="62"/>
    </row>
    <row r="27" ht="15.75" customHeight="1">
      <c r="D27" s="62"/>
    </row>
    <row r="28" ht="15.75" customHeight="1">
      <c r="D28" s="62"/>
    </row>
    <row r="29" ht="15.75" customHeight="1">
      <c r="D29" s="62"/>
    </row>
    <row r="30" ht="15.75" customHeight="1">
      <c r="D30" s="62"/>
    </row>
    <row r="31" ht="15.75" customHeight="1">
      <c r="D31" s="62"/>
    </row>
    <row r="32" ht="15.75" customHeight="1">
      <c r="D32" s="62"/>
    </row>
    <row r="33" ht="15.75" customHeight="1">
      <c r="D33" s="62"/>
    </row>
    <row r="34" ht="15.75" customHeight="1">
      <c r="D34" s="62"/>
    </row>
    <row r="35" ht="15.75" customHeight="1">
      <c r="D35" s="62"/>
    </row>
    <row r="36" ht="15.75" customHeight="1">
      <c r="D36" s="62"/>
    </row>
    <row r="37" ht="15.75" customHeight="1">
      <c r="D37" s="62"/>
    </row>
    <row r="38" ht="15.75" customHeight="1">
      <c r="D38" s="62"/>
    </row>
    <row r="39" ht="15.75" customHeight="1">
      <c r="D39" s="62"/>
    </row>
    <row r="40" ht="15.75" customHeight="1">
      <c r="D40" s="62"/>
    </row>
    <row r="41" ht="15.75" customHeight="1">
      <c r="D41" s="62"/>
    </row>
    <row r="42" ht="15.75" customHeight="1">
      <c r="D42" s="62"/>
    </row>
    <row r="43" ht="15.75" customHeight="1">
      <c r="D43" s="62"/>
    </row>
    <row r="44" ht="15.75" customHeight="1">
      <c r="D44" s="62"/>
    </row>
    <row r="45" ht="15.75" customHeight="1">
      <c r="D45" s="62"/>
    </row>
    <row r="46" ht="15.75" customHeight="1">
      <c r="D46" s="62"/>
    </row>
    <row r="47" ht="15.75" customHeight="1">
      <c r="D47" s="62"/>
    </row>
    <row r="48" ht="15.75" customHeight="1">
      <c r="D48" s="62"/>
    </row>
    <row r="49" ht="15.75" customHeight="1">
      <c r="D49" s="62"/>
    </row>
    <row r="50" ht="15.75" customHeight="1">
      <c r="D50" s="62"/>
    </row>
    <row r="51" ht="15.75" customHeight="1">
      <c r="D51" s="62"/>
    </row>
    <row r="52" ht="15.75" customHeight="1">
      <c r="D52" s="62"/>
    </row>
    <row r="53" ht="15.75" customHeight="1">
      <c r="D53" s="62"/>
    </row>
    <row r="54" ht="15.75" customHeight="1">
      <c r="D54" s="62"/>
    </row>
    <row r="55" ht="15.75" customHeight="1">
      <c r="D55" s="62"/>
    </row>
    <row r="56" ht="15.75" customHeight="1">
      <c r="D56" s="62"/>
    </row>
    <row r="57" ht="15.75" customHeight="1">
      <c r="D57" s="62"/>
    </row>
    <row r="58" ht="15.75" customHeight="1">
      <c r="D58" s="62"/>
    </row>
    <row r="59" ht="15.75" customHeight="1">
      <c r="D59" s="62"/>
    </row>
    <row r="60" ht="15.75" customHeight="1">
      <c r="D60" s="62"/>
    </row>
    <row r="61" ht="15.75" customHeight="1">
      <c r="D61" s="62"/>
    </row>
    <row r="62" ht="15.75" customHeight="1">
      <c r="D62" s="62"/>
    </row>
    <row r="63" ht="15.75" customHeight="1">
      <c r="D63" s="62"/>
    </row>
    <row r="64" ht="15.75" customHeight="1">
      <c r="D64" s="62"/>
    </row>
    <row r="65" ht="15.75" customHeight="1">
      <c r="D65" s="62"/>
    </row>
    <row r="66" ht="15.75" customHeight="1">
      <c r="D66" s="62"/>
    </row>
    <row r="67" ht="15.75" customHeight="1">
      <c r="D67" s="62"/>
    </row>
    <row r="68" ht="15.75" customHeight="1">
      <c r="D68" s="62"/>
    </row>
    <row r="69" ht="15.75" customHeight="1">
      <c r="D69" s="62"/>
    </row>
    <row r="70" ht="15.75" customHeight="1">
      <c r="D70" s="62"/>
    </row>
    <row r="71" ht="15.75" customHeight="1">
      <c r="D71" s="62"/>
    </row>
    <row r="72" ht="15.75" customHeight="1">
      <c r="D72" s="62"/>
    </row>
    <row r="73" ht="15.75" customHeight="1">
      <c r="D73" s="62"/>
    </row>
    <row r="74" ht="15.75" customHeight="1">
      <c r="D74" s="62"/>
    </row>
    <row r="75" ht="15.75" customHeight="1">
      <c r="D75" s="62"/>
    </row>
    <row r="76" ht="15.75" customHeight="1">
      <c r="D76" s="62"/>
    </row>
    <row r="77" ht="15.75" customHeight="1">
      <c r="D77" s="62"/>
    </row>
    <row r="78" ht="15.75" customHeight="1">
      <c r="D78" s="62"/>
    </row>
    <row r="79" ht="15.75" customHeight="1">
      <c r="D79" s="62"/>
    </row>
    <row r="80" ht="15.75" customHeight="1">
      <c r="D80" s="62"/>
    </row>
    <row r="81" ht="15.75" customHeight="1">
      <c r="D81" s="62"/>
    </row>
    <row r="82" ht="15.75" customHeight="1">
      <c r="D82" s="62"/>
    </row>
    <row r="83" ht="15.75" customHeight="1">
      <c r="D83" s="62"/>
    </row>
    <row r="84" ht="15.75" customHeight="1">
      <c r="D84" s="62"/>
    </row>
    <row r="85" ht="15.75" customHeight="1">
      <c r="D85" s="62"/>
    </row>
    <row r="86" ht="15.75" customHeight="1">
      <c r="D86" s="62"/>
    </row>
    <row r="87" ht="15.75" customHeight="1">
      <c r="D87" s="62"/>
    </row>
    <row r="88" ht="15.75" customHeight="1">
      <c r="D88" s="62"/>
    </row>
    <row r="89" ht="15.75" customHeight="1">
      <c r="D89" s="62"/>
    </row>
    <row r="90" ht="15.75" customHeight="1">
      <c r="D90" s="62"/>
    </row>
    <row r="91" ht="15.75" customHeight="1">
      <c r="D91" s="62"/>
    </row>
    <row r="92" ht="15.75" customHeight="1">
      <c r="D92" s="62"/>
    </row>
    <row r="93" ht="15.75" customHeight="1">
      <c r="D93" s="62"/>
    </row>
    <row r="94" ht="15.75" customHeight="1">
      <c r="D94" s="62"/>
    </row>
    <row r="95" ht="15.75" customHeight="1">
      <c r="D95" s="62"/>
    </row>
    <row r="96" ht="15.75" customHeight="1">
      <c r="D96" s="62"/>
    </row>
    <row r="97" ht="15.75" customHeight="1">
      <c r="D97" s="62"/>
    </row>
    <row r="98" ht="15.75" customHeight="1">
      <c r="D98" s="62"/>
    </row>
    <row r="99" ht="15.75" customHeight="1">
      <c r="D99" s="62"/>
    </row>
    <row r="100" ht="15.75" customHeight="1">
      <c r="D100" s="62"/>
    </row>
    <row r="101" ht="15.75" customHeight="1">
      <c r="D101" s="62"/>
    </row>
    <row r="102" ht="15.75" customHeight="1">
      <c r="D102" s="62"/>
    </row>
    <row r="103" ht="15.75" customHeight="1">
      <c r="D103" s="62"/>
    </row>
    <row r="104" ht="15.75" customHeight="1">
      <c r="D104" s="62"/>
    </row>
    <row r="105" ht="15.75" customHeight="1">
      <c r="D105" s="62"/>
    </row>
    <row r="106" ht="15.75" customHeight="1">
      <c r="D106" s="62"/>
    </row>
    <row r="107" ht="15.75" customHeight="1">
      <c r="D107" s="62"/>
    </row>
    <row r="108" ht="15.75" customHeight="1">
      <c r="D108" s="62"/>
    </row>
    <row r="109" ht="15.75" customHeight="1">
      <c r="D109" s="62"/>
    </row>
    <row r="110" ht="15.75" customHeight="1">
      <c r="D110" s="62"/>
    </row>
    <row r="111" ht="15.75" customHeight="1">
      <c r="D111" s="62"/>
    </row>
    <row r="112" ht="15.75" customHeight="1">
      <c r="D112" s="62"/>
    </row>
    <row r="113" ht="15.75" customHeight="1">
      <c r="D113" s="62"/>
    </row>
    <row r="114" ht="15.75" customHeight="1">
      <c r="D114" s="62"/>
    </row>
    <row r="115" ht="15.75" customHeight="1">
      <c r="D115" s="62"/>
    </row>
    <row r="116" ht="15.75" customHeight="1">
      <c r="D116" s="62"/>
    </row>
    <row r="117" ht="15.75" customHeight="1">
      <c r="D117" s="62"/>
    </row>
    <row r="118" ht="15.75" customHeight="1">
      <c r="D118" s="62"/>
    </row>
    <row r="119" ht="15.75" customHeight="1">
      <c r="D119" s="62"/>
    </row>
    <row r="120" ht="15.75" customHeight="1">
      <c r="D120" s="62"/>
    </row>
    <row r="121" ht="15.75" customHeight="1">
      <c r="D121" s="62"/>
    </row>
    <row r="122" ht="15.75" customHeight="1">
      <c r="D122" s="62"/>
    </row>
    <row r="123" ht="15.75" customHeight="1">
      <c r="D123" s="62"/>
    </row>
    <row r="124" ht="15.75" customHeight="1">
      <c r="D124" s="62"/>
    </row>
    <row r="125" ht="15.75" customHeight="1">
      <c r="D125" s="62"/>
    </row>
    <row r="126" ht="15.75" customHeight="1">
      <c r="D126" s="62"/>
    </row>
    <row r="127" ht="15.75" customHeight="1">
      <c r="D127" s="62"/>
    </row>
    <row r="128" ht="15.75" customHeight="1">
      <c r="D128" s="62"/>
    </row>
    <row r="129" ht="15.75" customHeight="1">
      <c r="D129" s="62"/>
    </row>
    <row r="130" ht="15.75" customHeight="1">
      <c r="D130" s="62"/>
    </row>
    <row r="131" ht="15.75" customHeight="1">
      <c r="D131" s="62"/>
    </row>
    <row r="132" ht="15.75" customHeight="1">
      <c r="D132" s="62"/>
    </row>
    <row r="133" ht="15.75" customHeight="1">
      <c r="D133" s="62"/>
    </row>
    <row r="134" ht="15.75" customHeight="1">
      <c r="D134" s="62"/>
    </row>
    <row r="135" ht="15.75" customHeight="1">
      <c r="D135" s="62"/>
    </row>
    <row r="136" ht="15.75" customHeight="1">
      <c r="D136" s="62"/>
    </row>
    <row r="137" ht="15.75" customHeight="1">
      <c r="D137" s="62"/>
    </row>
    <row r="138" ht="15.75" customHeight="1">
      <c r="D138" s="62"/>
    </row>
    <row r="139" ht="15.75" customHeight="1">
      <c r="D139" s="62"/>
    </row>
    <row r="140" ht="15.75" customHeight="1">
      <c r="D140" s="62"/>
    </row>
    <row r="141" ht="15.75" customHeight="1">
      <c r="D141" s="62"/>
    </row>
    <row r="142" ht="15.75" customHeight="1">
      <c r="D142" s="62"/>
    </row>
    <row r="143" ht="15.75" customHeight="1">
      <c r="D143" s="62"/>
    </row>
    <row r="144" ht="15.75" customHeight="1">
      <c r="D144" s="62"/>
    </row>
    <row r="145" ht="15.75" customHeight="1">
      <c r="D145" s="62"/>
    </row>
    <row r="146" ht="15.75" customHeight="1">
      <c r="D146" s="62"/>
    </row>
    <row r="147" ht="15.75" customHeight="1">
      <c r="D147" s="62"/>
    </row>
    <row r="148" ht="15.75" customHeight="1">
      <c r="D148" s="62"/>
    </row>
    <row r="149" ht="15.75" customHeight="1">
      <c r="D149" s="62"/>
    </row>
    <row r="150" ht="15.75" customHeight="1">
      <c r="D150" s="62"/>
    </row>
    <row r="151" ht="15.75" customHeight="1">
      <c r="D151" s="62"/>
    </row>
    <row r="152" ht="15.75" customHeight="1">
      <c r="D152" s="62"/>
    </row>
    <row r="153" ht="15.75" customHeight="1">
      <c r="D153" s="62"/>
    </row>
    <row r="154" ht="15.75" customHeight="1">
      <c r="D154" s="62"/>
    </row>
    <row r="155" ht="15.75" customHeight="1">
      <c r="D155" s="62"/>
    </row>
    <row r="156" ht="15.75" customHeight="1">
      <c r="D156" s="62"/>
    </row>
    <row r="157" ht="15.75" customHeight="1">
      <c r="D157" s="62"/>
    </row>
    <row r="158" ht="15.75" customHeight="1">
      <c r="D158" s="62"/>
    </row>
    <row r="159" ht="15.75" customHeight="1">
      <c r="D159" s="62"/>
    </row>
    <row r="160" ht="15.75" customHeight="1">
      <c r="D160" s="62"/>
    </row>
    <row r="161" ht="15.75" customHeight="1">
      <c r="D161" s="62"/>
    </row>
    <row r="162" ht="15.75" customHeight="1">
      <c r="D162" s="62"/>
    </row>
    <row r="163" ht="15.75" customHeight="1">
      <c r="D163" s="62"/>
    </row>
    <row r="164" ht="15.75" customHeight="1">
      <c r="D164" s="62"/>
    </row>
    <row r="165" ht="15.75" customHeight="1">
      <c r="D165" s="62"/>
    </row>
    <row r="166" ht="15.75" customHeight="1">
      <c r="D166" s="62"/>
    </row>
    <row r="167" ht="15.75" customHeight="1">
      <c r="D167" s="62"/>
    </row>
    <row r="168" ht="15.75" customHeight="1">
      <c r="D168" s="62"/>
    </row>
    <row r="169" ht="15.75" customHeight="1">
      <c r="D169" s="62"/>
    </row>
    <row r="170" ht="15.75" customHeight="1">
      <c r="D170" s="62"/>
    </row>
    <row r="171" ht="15.75" customHeight="1">
      <c r="D171" s="62"/>
    </row>
    <row r="172" ht="15.75" customHeight="1">
      <c r="D172" s="62"/>
    </row>
    <row r="173" ht="15.75" customHeight="1">
      <c r="D173" s="62"/>
    </row>
    <row r="174" ht="15.75" customHeight="1">
      <c r="D174" s="62"/>
    </row>
    <row r="175" ht="15.75" customHeight="1">
      <c r="D175" s="62"/>
    </row>
    <row r="176" ht="15.75" customHeight="1">
      <c r="D176" s="62"/>
    </row>
    <row r="177" ht="15.75" customHeight="1">
      <c r="D177" s="62"/>
    </row>
    <row r="178" ht="15.75" customHeight="1">
      <c r="D178" s="62"/>
    </row>
    <row r="179" ht="15.75" customHeight="1">
      <c r="D179" s="62"/>
    </row>
    <row r="180" ht="15.75" customHeight="1">
      <c r="D180" s="62"/>
    </row>
    <row r="181" ht="15.75" customHeight="1">
      <c r="D181" s="62"/>
    </row>
    <row r="182" ht="15.75" customHeight="1">
      <c r="D182" s="62"/>
    </row>
    <row r="183" ht="15.75" customHeight="1">
      <c r="D183" s="62"/>
    </row>
    <row r="184" ht="15.75" customHeight="1">
      <c r="D184" s="62"/>
    </row>
    <row r="185" ht="15.75" customHeight="1">
      <c r="D185" s="62"/>
    </row>
    <row r="186" ht="15.75" customHeight="1">
      <c r="D186" s="62"/>
    </row>
    <row r="187" ht="15.75" customHeight="1">
      <c r="D187" s="62"/>
    </row>
    <row r="188" ht="15.75" customHeight="1">
      <c r="D188" s="62"/>
    </row>
    <row r="189" ht="15.75" customHeight="1">
      <c r="D189" s="62"/>
    </row>
    <row r="190" ht="15.75" customHeight="1">
      <c r="D190" s="62"/>
    </row>
    <row r="191" ht="15.75" customHeight="1">
      <c r="D191" s="62"/>
    </row>
    <row r="192" ht="15.75" customHeight="1">
      <c r="D192" s="62"/>
    </row>
    <row r="193" ht="15.75" customHeight="1">
      <c r="D193" s="62"/>
    </row>
    <row r="194" ht="15.75" customHeight="1">
      <c r="D194" s="62"/>
    </row>
    <row r="195" ht="15.75" customHeight="1">
      <c r="D195" s="62"/>
    </row>
    <row r="196" ht="15.75" customHeight="1">
      <c r="D196" s="62"/>
    </row>
    <row r="197" ht="15.75" customHeight="1">
      <c r="D197" s="62"/>
    </row>
    <row r="198" ht="15.75" customHeight="1">
      <c r="D198" s="62"/>
    </row>
    <row r="199" ht="15.75" customHeight="1">
      <c r="D199" s="62"/>
    </row>
    <row r="200" ht="15.75" customHeight="1">
      <c r="D200" s="62"/>
    </row>
    <row r="201" ht="15.75" customHeight="1">
      <c r="D201" s="62"/>
    </row>
    <row r="202" ht="15.75" customHeight="1">
      <c r="D202" s="62"/>
    </row>
    <row r="203" ht="15.75" customHeight="1">
      <c r="D203" s="62"/>
    </row>
    <row r="204" ht="15.75" customHeight="1">
      <c r="D204" s="62"/>
    </row>
    <row r="205" ht="15.75" customHeight="1">
      <c r="D205" s="62"/>
    </row>
    <row r="206" ht="15.75" customHeight="1">
      <c r="D206" s="62"/>
    </row>
    <row r="207" ht="15.75" customHeight="1">
      <c r="D207" s="62"/>
    </row>
    <row r="208" ht="15.75" customHeight="1">
      <c r="D208" s="62"/>
    </row>
    <row r="209" ht="15.75" customHeight="1">
      <c r="D209" s="62"/>
    </row>
    <row r="210" ht="15.75" customHeight="1">
      <c r="D210" s="62"/>
    </row>
    <row r="211" ht="15.75" customHeight="1">
      <c r="D211" s="62"/>
    </row>
    <row r="212" ht="15.75" customHeight="1">
      <c r="D212" s="62"/>
    </row>
    <row r="213" ht="15.75" customHeight="1">
      <c r="D213" s="62"/>
    </row>
    <row r="214" ht="15.75" customHeight="1">
      <c r="D214" s="62"/>
    </row>
    <row r="215" ht="15.75" customHeight="1">
      <c r="D215" s="62"/>
    </row>
    <row r="216" ht="15.75" customHeight="1">
      <c r="D216" s="62"/>
    </row>
    <row r="217" ht="15.75" customHeight="1">
      <c r="D217" s="62"/>
    </row>
    <row r="218" ht="15.75" customHeight="1">
      <c r="D218" s="62"/>
    </row>
    <row r="219" ht="15.75" customHeight="1">
      <c r="D219" s="62"/>
    </row>
    <row r="220" ht="15.75" customHeight="1">
      <c r="D220" s="62"/>
    </row>
    <row r="221" ht="15.75" customHeight="1">
      <c r="D221" s="62"/>
    </row>
    <row r="222" ht="15.75" customHeight="1">
      <c r="D222" s="62"/>
    </row>
    <row r="223" ht="15.75" customHeight="1">
      <c r="D223" s="62"/>
    </row>
    <row r="224" ht="15.75" customHeight="1">
      <c r="D224" s="62"/>
    </row>
    <row r="225" ht="15.75" customHeight="1">
      <c r="D225" s="62"/>
    </row>
    <row r="226" ht="15.75" customHeight="1">
      <c r="D226" s="62"/>
    </row>
    <row r="227" ht="15.75" customHeight="1">
      <c r="D227" s="62"/>
    </row>
    <row r="228" ht="15.75" customHeight="1">
      <c r="D228" s="62"/>
    </row>
    <row r="229" ht="15.75" customHeight="1">
      <c r="D229" s="62"/>
    </row>
    <row r="230" ht="15.75" customHeight="1">
      <c r="D230" s="62"/>
    </row>
    <row r="231" ht="15.75" customHeight="1">
      <c r="D231" s="62"/>
    </row>
    <row r="232" ht="15.75" customHeight="1">
      <c r="D232" s="62"/>
    </row>
    <row r="233" ht="15.75" customHeight="1">
      <c r="D233" s="62"/>
    </row>
    <row r="234" ht="15.75" customHeight="1">
      <c r="D234" s="62"/>
    </row>
    <row r="235" ht="15.75" customHeight="1">
      <c r="D235" s="62"/>
    </row>
    <row r="236" ht="15.75" customHeight="1">
      <c r="D236" s="62"/>
    </row>
    <row r="237" ht="15.75" customHeight="1">
      <c r="D237" s="62"/>
    </row>
    <row r="238" ht="15.75" customHeight="1">
      <c r="D238" s="62"/>
    </row>
    <row r="239" ht="15.75" customHeight="1">
      <c r="D239" s="62"/>
    </row>
    <row r="240" ht="15.75" customHeight="1">
      <c r="D240" s="62"/>
    </row>
    <row r="241" ht="15.75" customHeight="1">
      <c r="D241" s="62"/>
    </row>
    <row r="242" ht="15.75" customHeight="1">
      <c r="D242" s="62"/>
    </row>
    <row r="243" ht="15.75" customHeight="1">
      <c r="D243" s="62"/>
    </row>
    <row r="244" ht="15.75" customHeight="1">
      <c r="D244" s="62"/>
    </row>
    <row r="245" ht="15.75" customHeight="1">
      <c r="D245" s="62"/>
    </row>
    <row r="246" ht="15.75" customHeight="1">
      <c r="D246" s="62"/>
    </row>
    <row r="247" ht="15.75" customHeight="1">
      <c r="D247" s="62"/>
    </row>
    <row r="248" ht="15.75" customHeight="1">
      <c r="D248" s="62"/>
    </row>
    <row r="249" ht="15.75" customHeight="1">
      <c r="D249" s="62"/>
    </row>
    <row r="250" ht="15.75" customHeight="1">
      <c r="D250" s="62"/>
    </row>
    <row r="251" ht="15.75" customHeight="1">
      <c r="D251" s="62"/>
    </row>
    <row r="252" ht="15.75" customHeight="1">
      <c r="D252" s="62"/>
    </row>
    <row r="253" ht="15.75" customHeight="1">
      <c r="D253" s="62"/>
    </row>
    <row r="254" ht="15.75" customHeight="1">
      <c r="D254" s="62"/>
    </row>
    <row r="255" ht="15.75" customHeight="1">
      <c r="D255" s="62"/>
    </row>
    <row r="256" ht="15.75" customHeight="1">
      <c r="D256" s="62"/>
    </row>
    <row r="257" ht="15.75" customHeight="1">
      <c r="D257" s="62"/>
    </row>
    <row r="258" ht="15.75" customHeight="1">
      <c r="D258" s="62"/>
    </row>
    <row r="259" ht="15.75" customHeight="1">
      <c r="D259" s="62"/>
    </row>
    <row r="260" ht="15.75" customHeight="1">
      <c r="D260" s="62"/>
    </row>
    <row r="261" ht="15.75" customHeight="1">
      <c r="D261" s="62"/>
    </row>
    <row r="262" ht="15.75" customHeight="1">
      <c r="D262" s="62"/>
    </row>
    <row r="263" ht="15.75" customHeight="1">
      <c r="D263" s="62"/>
    </row>
    <row r="264" ht="15.75" customHeight="1">
      <c r="D264" s="62"/>
    </row>
    <row r="265" ht="15.75" customHeight="1">
      <c r="D265" s="62"/>
    </row>
    <row r="266" ht="15.75" customHeight="1">
      <c r="D266" s="62"/>
    </row>
    <row r="267" ht="15.75" customHeight="1">
      <c r="D267" s="62"/>
    </row>
    <row r="268" ht="15.75" customHeight="1">
      <c r="D268" s="62"/>
    </row>
    <row r="269" ht="15.75" customHeight="1">
      <c r="D269" s="62"/>
    </row>
    <row r="270" ht="15.75" customHeight="1">
      <c r="D270" s="62"/>
    </row>
    <row r="271" ht="15.75" customHeight="1">
      <c r="D271" s="62"/>
    </row>
    <row r="272" ht="15.75" customHeight="1">
      <c r="D272" s="62"/>
    </row>
    <row r="273" ht="15.75" customHeight="1">
      <c r="D273" s="62"/>
    </row>
    <row r="274" ht="15.75" customHeight="1">
      <c r="D274" s="62"/>
    </row>
    <row r="275" ht="15.75" customHeight="1">
      <c r="D275" s="62"/>
    </row>
    <row r="276" ht="15.75" customHeight="1">
      <c r="D276" s="62"/>
    </row>
    <row r="277" ht="15.75" customHeight="1">
      <c r="D277" s="62"/>
    </row>
    <row r="278" ht="15.75" customHeight="1">
      <c r="D278" s="62"/>
    </row>
    <row r="279" ht="15.75" customHeight="1">
      <c r="D279" s="62"/>
    </row>
    <row r="280" ht="15.75" customHeight="1">
      <c r="D280" s="62"/>
    </row>
    <row r="281" ht="15.75" customHeight="1">
      <c r="D281" s="62"/>
    </row>
    <row r="282" ht="15.75" customHeight="1">
      <c r="D282" s="62"/>
    </row>
    <row r="283" ht="15.75" customHeight="1">
      <c r="D283" s="62"/>
    </row>
    <row r="284" ht="15.75" customHeight="1">
      <c r="D284" s="62"/>
    </row>
    <row r="285" ht="15.75" customHeight="1">
      <c r="D285" s="62"/>
    </row>
    <row r="286" ht="15.75" customHeight="1">
      <c r="D286" s="62"/>
    </row>
    <row r="287" ht="15.75" customHeight="1">
      <c r="D287" s="62"/>
    </row>
    <row r="288" ht="15.75" customHeight="1">
      <c r="D288" s="62"/>
    </row>
    <row r="289" ht="15.75" customHeight="1">
      <c r="D289" s="62"/>
    </row>
    <row r="290" ht="15.75" customHeight="1">
      <c r="D290" s="62"/>
    </row>
    <row r="291" ht="15.75" customHeight="1">
      <c r="D291" s="62"/>
    </row>
    <row r="292" ht="15.75" customHeight="1">
      <c r="D292" s="62"/>
    </row>
    <row r="293" ht="15.75" customHeight="1">
      <c r="D293" s="62"/>
    </row>
    <row r="294" ht="15.75" customHeight="1">
      <c r="D294" s="62"/>
    </row>
    <row r="295" ht="15.75" customHeight="1">
      <c r="D295" s="62"/>
    </row>
    <row r="296" ht="15.75" customHeight="1">
      <c r="D296" s="62"/>
    </row>
    <row r="297" ht="15.75" customHeight="1">
      <c r="D297" s="62"/>
    </row>
    <row r="298" ht="15.75" customHeight="1">
      <c r="D298" s="62"/>
    </row>
    <row r="299" ht="15.75" customHeight="1">
      <c r="D299" s="62"/>
    </row>
    <row r="300" ht="15.75" customHeight="1">
      <c r="D300" s="62"/>
    </row>
    <row r="301" ht="15.75" customHeight="1">
      <c r="D301" s="62"/>
    </row>
    <row r="302" ht="15.75" customHeight="1">
      <c r="D302" s="62"/>
    </row>
    <row r="303" ht="15.75" customHeight="1">
      <c r="D303" s="62"/>
    </row>
    <row r="304" ht="15.75" customHeight="1">
      <c r="D304" s="62"/>
    </row>
    <row r="305" ht="15.75" customHeight="1">
      <c r="D305" s="62"/>
    </row>
    <row r="306" ht="15.75" customHeight="1">
      <c r="D306" s="62"/>
    </row>
    <row r="307" ht="15.75" customHeight="1">
      <c r="D307" s="62"/>
    </row>
    <row r="308" ht="15.75" customHeight="1">
      <c r="D308" s="62"/>
    </row>
    <row r="309" ht="15.75" customHeight="1">
      <c r="D309" s="62"/>
    </row>
    <row r="310" ht="15.75" customHeight="1">
      <c r="D310" s="62"/>
    </row>
    <row r="311" ht="15.75" customHeight="1">
      <c r="D311" s="62"/>
    </row>
    <row r="312" ht="15.75" customHeight="1">
      <c r="D312" s="62"/>
    </row>
    <row r="313" ht="15.75" customHeight="1">
      <c r="D313" s="62"/>
    </row>
    <row r="314" ht="15.75" customHeight="1">
      <c r="D314" s="62"/>
    </row>
    <row r="315" ht="15.75" customHeight="1">
      <c r="D315" s="62"/>
    </row>
    <row r="316" ht="15.75" customHeight="1">
      <c r="D316" s="62"/>
    </row>
    <row r="317" ht="15.75" customHeight="1">
      <c r="D317" s="62"/>
    </row>
    <row r="318" ht="15.75" customHeight="1">
      <c r="D318" s="62"/>
    </row>
    <row r="319" ht="15.75" customHeight="1">
      <c r="D319" s="62"/>
    </row>
    <row r="320" ht="15.75" customHeight="1">
      <c r="D320" s="62"/>
    </row>
    <row r="321" ht="15.75" customHeight="1">
      <c r="D321" s="62"/>
    </row>
    <row r="322" ht="15.75" customHeight="1">
      <c r="D322" s="62"/>
    </row>
    <row r="323" ht="15.75" customHeight="1">
      <c r="D323" s="62"/>
    </row>
    <row r="324" ht="15.75" customHeight="1">
      <c r="D324" s="62"/>
    </row>
    <row r="325" ht="15.75" customHeight="1">
      <c r="D325" s="62"/>
    </row>
    <row r="326" ht="15.75" customHeight="1">
      <c r="D326" s="62"/>
    </row>
    <row r="327" ht="15.75" customHeight="1">
      <c r="D327" s="62"/>
    </row>
    <row r="328" ht="15.75" customHeight="1">
      <c r="D328" s="62"/>
    </row>
    <row r="329" ht="15.75" customHeight="1">
      <c r="D329" s="62"/>
    </row>
    <row r="330" ht="15.75" customHeight="1">
      <c r="D330" s="62"/>
    </row>
    <row r="331" ht="15.75" customHeight="1">
      <c r="D331" s="62"/>
    </row>
    <row r="332" ht="15.75" customHeight="1">
      <c r="D332" s="62"/>
    </row>
    <row r="333" ht="15.75" customHeight="1">
      <c r="D333" s="62"/>
    </row>
    <row r="334" ht="15.75" customHeight="1">
      <c r="D334" s="62"/>
    </row>
    <row r="335" ht="15.75" customHeight="1">
      <c r="D335" s="62"/>
    </row>
    <row r="336" ht="15.75" customHeight="1">
      <c r="D336" s="62"/>
    </row>
    <row r="337" ht="15.75" customHeight="1">
      <c r="D337" s="62"/>
    </row>
    <row r="338" ht="15.75" customHeight="1">
      <c r="D338" s="62"/>
    </row>
    <row r="339" ht="15.75" customHeight="1">
      <c r="D339" s="62"/>
    </row>
    <row r="340" ht="15.75" customHeight="1">
      <c r="D340" s="62"/>
    </row>
    <row r="341" ht="15.75" customHeight="1">
      <c r="D341" s="62"/>
    </row>
    <row r="342" ht="15.75" customHeight="1">
      <c r="D342" s="62"/>
    </row>
    <row r="343" ht="15.75" customHeight="1">
      <c r="D343" s="62"/>
    </row>
    <row r="344" ht="15.75" customHeight="1">
      <c r="D344" s="62"/>
    </row>
    <row r="345" ht="15.75" customHeight="1">
      <c r="D345" s="62"/>
    </row>
    <row r="346" ht="15.75" customHeight="1">
      <c r="D346" s="62"/>
    </row>
    <row r="347" ht="15.75" customHeight="1">
      <c r="D347" s="62"/>
    </row>
    <row r="348" ht="15.75" customHeight="1">
      <c r="D348" s="62"/>
    </row>
    <row r="349" ht="15.75" customHeight="1">
      <c r="D349" s="62"/>
    </row>
    <row r="350" ht="15.75" customHeight="1">
      <c r="D350" s="62"/>
    </row>
    <row r="351" ht="15.75" customHeight="1">
      <c r="D351" s="62"/>
    </row>
    <row r="352" ht="15.75" customHeight="1">
      <c r="D352" s="62"/>
    </row>
    <row r="353" ht="15.75" customHeight="1">
      <c r="D353" s="62"/>
    </row>
    <row r="354" ht="15.75" customHeight="1">
      <c r="D354" s="62"/>
    </row>
    <row r="355" ht="15.75" customHeight="1">
      <c r="D355" s="62"/>
    </row>
    <row r="356" ht="15.75" customHeight="1">
      <c r="D356" s="62"/>
    </row>
    <row r="357" ht="15.75" customHeight="1">
      <c r="D357" s="62"/>
    </row>
    <row r="358" ht="15.75" customHeight="1">
      <c r="D358" s="62"/>
    </row>
    <row r="359" ht="15.75" customHeight="1">
      <c r="D359" s="62"/>
    </row>
    <row r="360" ht="15.75" customHeight="1">
      <c r="D360" s="62"/>
    </row>
    <row r="361" ht="15.75" customHeight="1">
      <c r="D361" s="62"/>
    </row>
    <row r="362" ht="15.75" customHeight="1">
      <c r="D362" s="62"/>
    </row>
    <row r="363" ht="15.75" customHeight="1">
      <c r="D363" s="62"/>
    </row>
    <row r="364" ht="15.75" customHeight="1">
      <c r="D364" s="62"/>
    </row>
    <row r="365" ht="15.75" customHeight="1">
      <c r="D365" s="62"/>
    </row>
    <row r="366" ht="15.75" customHeight="1">
      <c r="D366" s="62"/>
    </row>
    <row r="367" ht="15.75" customHeight="1">
      <c r="D367" s="62"/>
    </row>
    <row r="368" ht="15.75" customHeight="1">
      <c r="D368" s="62"/>
    </row>
    <row r="369" ht="15.75" customHeight="1">
      <c r="D369" s="62"/>
    </row>
    <row r="370" ht="15.75" customHeight="1">
      <c r="D370" s="62"/>
    </row>
    <row r="371" ht="15.75" customHeight="1">
      <c r="D371" s="62"/>
    </row>
    <row r="372" ht="15.75" customHeight="1">
      <c r="D372" s="62"/>
    </row>
    <row r="373" ht="15.75" customHeight="1">
      <c r="D373" s="62"/>
    </row>
    <row r="374" ht="15.75" customHeight="1">
      <c r="D374" s="62"/>
    </row>
    <row r="375" ht="15.75" customHeight="1">
      <c r="D375" s="62"/>
    </row>
    <row r="376" ht="15.75" customHeight="1">
      <c r="D376" s="62"/>
    </row>
    <row r="377" ht="15.75" customHeight="1">
      <c r="D377" s="62"/>
    </row>
    <row r="378" ht="15.75" customHeight="1">
      <c r="D378" s="62"/>
    </row>
    <row r="379" ht="15.75" customHeight="1">
      <c r="D379" s="62"/>
    </row>
    <row r="380" ht="15.75" customHeight="1">
      <c r="D380" s="62"/>
    </row>
    <row r="381" ht="15.75" customHeight="1">
      <c r="D381" s="62"/>
    </row>
    <row r="382" ht="15.75" customHeight="1">
      <c r="D382" s="62"/>
    </row>
    <row r="383" ht="15.75" customHeight="1">
      <c r="D383" s="62"/>
    </row>
    <row r="384" ht="15.75" customHeight="1">
      <c r="D384" s="62"/>
    </row>
    <row r="385" ht="15.75" customHeight="1">
      <c r="D385" s="62"/>
    </row>
    <row r="386" ht="15.75" customHeight="1">
      <c r="D386" s="62"/>
    </row>
    <row r="387" ht="15.75" customHeight="1">
      <c r="D387" s="62"/>
    </row>
    <row r="388" ht="15.75" customHeight="1">
      <c r="D388" s="62"/>
    </row>
    <row r="389" ht="15.75" customHeight="1">
      <c r="D389" s="62"/>
    </row>
    <row r="390" ht="15.75" customHeight="1">
      <c r="D390" s="62"/>
    </row>
    <row r="391" ht="15.75" customHeight="1">
      <c r="D391" s="62"/>
    </row>
    <row r="392" ht="15.75" customHeight="1">
      <c r="D392" s="62"/>
    </row>
    <row r="393" ht="15.75" customHeight="1">
      <c r="D393" s="62"/>
    </row>
    <row r="394" ht="15.75" customHeight="1">
      <c r="D394" s="62"/>
    </row>
    <row r="395" ht="15.75" customHeight="1">
      <c r="D395" s="62"/>
    </row>
    <row r="396" ht="15.75" customHeight="1">
      <c r="D396" s="62"/>
    </row>
    <row r="397" ht="15.75" customHeight="1">
      <c r="D397" s="62"/>
    </row>
    <row r="398" ht="15.75" customHeight="1">
      <c r="D398" s="62"/>
    </row>
    <row r="399" ht="15.75" customHeight="1">
      <c r="D399" s="62"/>
    </row>
    <row r="400" ht="15.75" customHeight="1">
      <c r="D400" s="62"/>
    </row>
    <row r="401" ht="15.75" customHeight="1">
      <c r="D401" s="62"/>
    </row>
    <row r="402" ht="15.75" customHeight="1">
      <c r="D402" s="62"/>
    </row>
    <row r="403" ht="15.75" customHeight="1">
      <c r="D403" s="62"/>
    </row>
    <row r="404" ht="15.75" customHeight="1">
      <c r="D404" s="62"/>
    </row>
    <row r="405" ht="15.75" customHeight="1">
      <c r="D405" s="62"/>
    </row>
    <row r="406" ht="15.75" customHeight="1">
      <c r="D406" s="62"/>
    </row>
    <row r="407" ht="15.75" customHeight="1">
      <c r="D407" s="62"/>
    </row>
    <row r="408" ht="15.75" customHeight="1">
      <c r="D408" s="62"/>
    </row>
    <row r="409" ht="15.75" customHeight="1">
      <c r="D409" s="62"/>
    </row>
    <row r="410" ht="15.75" customHeight="1">
      <c r="D410" s="62"/>
    </row>
    <row r="411" ht="15.75" customHeight="1">
      <c r="D411" s="62"/>
    </row>
    <row r="412" ht="15.75" customHeight="1">
      <c r="D412" s="62"/>
    </row>
    <row r="413" ht="15.75" customHeight="1">
      <c r="D413" s="62"/>
    </row>
    <row r="414" ht="15.75" customHeight="1">
      <c r="D414" s="62"/>
    </row>
    <row r="415" ht="15.75" customHeight="1">
      <c r="D415" s="62"/>
    </row>
    <row r="416" ht="15.75" customHeight="1">
      <c r="D416" s="62"/>
    </row>
    <row r="417" ht="15.75" customHeight="1">
      <c r="D417" s="62"/>
    </row>
    <row r="418" ht="15.75" customHeight="1">
      <c r="D418" s="62"/>
    </row>
    <row r="419" ht="15.75" customHeight="1">
      <c r="D419" s="62"/>
    </row>
    <row r="420" ht="15.75" customHeight="1">
      <c r="D420" s="62"/>
    </row>
    <row r="421" ht="15.75" customHeight="1">
      <c r="D421" s="62"/>
    </row>
    <row r="422" ht="15.75" customHeight="1">
      <c r="D422" s="62"/>
    </row>
    <row r="423" ht="15.75" customHeight="1">
      <c r="D423" s="62"/>
    </row>
    <row r="424" ht="15.75" customHeight="1">
      <c r="D424" s="62"/>
    </row>
    <row r="425" ht="15.75" customHeight="1">
      <c r="D425" s="62"/>
    </row>
    <row r="426" ht="15.75" customHeight="1">
      <c r="D426" s="62"/>
    </row>
    <row r="427" ht="15.75" customHeight="1">
      <c r="D427" s="62"/>
    </row>
    <row r="428" ht="15.75" customHeight="1">
      <c r="D428" s="62"/>
    </row>
    <row r="429" ht="15.75" customHeight="1">
      <c r="D429" s="62"/>
    </row>
    <row r="430" ht="15.75" customHeight="1">
      <c r="D430" s="62"/>
    </row>
    <row r="431" ht="15.75" customHeight="1">
      <c r="D431" s="62"/>
    </row>
    <row r="432" ht="15.75" customHeight="1">
      <c r="D432" s="62"/>
    </row>
    <row r="433" ht="15.75" customHeight="1">
      <c r="D433" s="62"/>
    </row>
    <row r="434" ht="15.75" customHeight="1">
      <c r="D434" s="62"/>
    </row>
    <row r="435" ht="15.75" customHeight="1">
      <c r="D435" s="62"/>
    </row>
    <row r="436" ht="15.75" customHeight="1">
      <c r="D436" s="62"/>
    </row>
    <row r="437" ht="15.75" customHeight="1">
      <c r="D437" s="62"/>
    </row>
    <row r="438" ht="15.75" customHeight="1">
      <c r="D438" s="62"/>
    </row>
    <row r="439" ht="15.75" customHeight="1">
      <c r="D439" s="62"/>
    </row>
    <row r="440" ht="15.75" customHeight="1">
      <c r="D440" s="62"/>
    </row>
    <row r="441" ht="15.75" customHeight="1">
      <c r="D441" s="62"/>
    </row>
    <row r="442" ht="15.75" customHeight="1">
      <c r="D442" s="62"/>
    </row>
    <row r="443" ht="15.75" customHeight="1">
      <c r="D443" s="62"/>
    </row>
    <row r="444" ht="15.75" customHeight="1">
      <c r="D444" s="62"/>
    </row>
    <row r="445" ht="15.75" customHeight="1">
      <c r="D445" s="62"/>
    </row>
    <row r="446" ht="15.75" customHeight="1">
      <c r="D446" s="62"/>
    </row>
    <row r="447" ht="15.75" customHeight="1">
      <c r="D447" s="62"/>
    </row>
    <row r="448" ht="15.75" customHeight="1">
      <c r="D448" s="62"/>
    </row>
    <row r="449" ht="15.75" customHeight="1">
      <c r="D449" s="62"/>
    </row>
    <row r="450" ht="15.75" customHeight="1">
      <c r="D450" s="62"/>
    </row>
    <row r="451" ht="15.75" customHeight="1">
      <c r="D451" s="62"/>
    </row>
    <row r="452" ht="15.75" customHeight="1">
      <c r="D452" s="62"/>
    </row>
    <row r="453" ht="15.75" customHeight="1">
      <c r="D453" s="62"/>
    </row>
    <row r="454" ht="15.75" customHeight="1">
      <c r="D454" s="62"/>
    </row>
    <row r="455" ht="15.75" customHeight="1">
      <c r="D455" s="62"/>
    </row>
    <row r="456" ht="15.75" customHeight="1">
      <c r="D456" s="62"/>
    </row>
    <row r="457" ht="15.75" customHeight="1">
      <c r="D457" s="62"/>
    </row>
    <row r="458" ht="15.75" customHeight="1">
      <c r="D458" s="62"/>
    </row>
    <row r="459" ht="15.75" customHeight="1">
      <c r="D459" s="62"/>
    </row>
    <row r="460" ht="15.75" customHeight="1">
      <c r="D460" s="62"/>
    </row>
    <row r="461" ht="15.75" customHeight="1">
      <c r="D461" s="62"/>
    </row>
    <row r="462" ht="15.75" customHeight="1">
      <c r="D462" s="62"/>
    </row>
    <row r="463" ht="15.75" customHeight="1">
      <c r="D463" s="62"/>
    </row>
    <row r="464" ht="15.75" customHeight="1">
      <c r="D464" s="62"/>
    </row>
    <row r="465" ht="15.75" customHeight="1">
      <c r="D465" s="62"/>
    </row>
    <row r="466" ht="15.75" customHeight="1">
      <c r="D466" s="62"/>
    </row>
    <row r="467" ht="15.75" customHeight="1">
      <c r="D467" s="62"/>
    </row>
    <row r="468" ht="15.75" customHeight="1">
      <c r="D468" s="62"/>
    </row>
    <row r="469" ht="15.75" customHeight="1">
      <c r="D469" s="62"/>
    </row>
    <row r="470" ht="15.75" customHeight="1">
      <c r="D470" s="62"/>
    </row>
    <row r="471" ht="15.75" customHeight="1">
      <c r="D471" s="62"/>
    </row>
    <row r="472" ht="15.75" customHeight="1">
      <c r="D472" s="62"/>
    </row>
    <row r="473" ht="15.75" customHeight="1">
      <c r="D473" s="62"/>
    </row>
    <row r="474" ht="15.75" customHeight="1">
      <c r="D474" s="62"/>
    </row>
    <row r="475" ht="15.75" customHeight="1">
      <c r="D475" s="62"/>
    </row>
    <row r="476" ht="15.75" customHeight="1">
      <c r="D476" s="62"/>
    </row>
    <row r="477" ht="15.75" customHeight="1">
      <c r="D477" s="62"/>
    </row>
    <row r="478" ht="15.75" customHeight="1">
      <c r="D478" s="62"/>
    </row>
    <row r="479" ht="15.75" customHeight="1">
      <c r="D479" s="62"/>
    </row>
    <row r="480" ht="15.75" customHeight="1">
      <c r="D480" s="62"/>
    </row>
    <row r="481" ht="15.75" customHeight="1">
      <c r="D481" s="62"/>
    </row>
    <row r="482" ht="15.75" customHeight="1">
      <c r="D482" s="62"/>
    </row>
    <row r="483" ht="15.75" customHeight="1">
      <c r="D483" s="62"/>
    </row>
    <row r="484" ht="15.75" customHeight="1">
      <c r="D484" s="62"/>
    </row>
    <row r="485" ht="15.75" customHeight="1">
      <c r="D485" s="62"/>
    </row>
    <row r="486" ht="15.75" customHeight="1">
      <c r="D486" s="62"/>
    </row>
    <row r="487" ht="15.75" customHeight="1">
      <c r="D487" s="62"/>
    </row>
    <row r="488" ht="15.75" customHeight="1">
      <c r="D488" s="62"/>
    </row>
    <row r="489" ht="15.75" customHeight="1">
      <c r="D489" s="62"/>
    </row>
    <row r="490" ht="15.75" customHeight="1">
      <c r="D490" s="62"/>
    </row>
    <row r="491" ht="15.75" customHeight="1">
      <c r="D491" s="62"/>
    </row>
    <row r="492" ht="15.75" customHeight="1">
      <c r="D492" s="62"/>
    </row>
    <row r="493" ht="15.75" customHeight="1">
      <c r="D493" s="62"/>
    </row>
    <row r="494" ht="15.75" customHeight="1">
      <c r="D494" s="62"/>
    </row>
    <row r="495" ht="15.75" customHeight="1">
      <c r="D495" s="62"/>
    </row>
    <row r="496" ht="15.75" customHeight="1">
      <c r="D496" s="62"/>
    </row>
    <row r="497" ht="15.75" customHeight="1">
      <c r="D497" s="62"/>
    </row>
    <row r="498" ht="15.75" customHeight="1">
      <c r="D498" s="62"/>
    </row>
    <row r="499" ht="15.75" customHeight="1">
      <c r="D499" s="62"/>
    </row>
    <row r="500" ht="15.75" customHeight="1">
      <c r="D500" s="62"/>
    </row>
    <row r="501" ht="15.75" customHeight="1">
      <c r="D501" s="62"/>
    </row>
    <row r="502" ht="15.75" customHeight="1">
      <c r="D502" s="62"/>
    </row>
    <row r="503" ht="15.75" customHeight="1">
      <c r="D503" s="62"/>
    </row>
    <row r="504" ht="15.75" customHeight="1">
      <c r="D504" s="62"/>
    </row>
    <row r="505" ht="15.75" customHeight="1">
      <c r="D505" s="62"/>
    </row>
    <row r="506" ht="15.75" customHeight="1">
      <c r="D506" s="62"/>
    </row>
    <row r="507" ht="15.75" customHeight="1">
      <c r="D507" s="62"/>
    </row>
    <row r="508" ht="15.75" customHeight="1">
      <c r="D508" s="62"/>
    </row>
    <row r="509" ht="15.75" customHeight="1">
      <c r="D509" s="62"/>
    </row>
    <row r="510" ht="15.75" customHeight="1">
      <c r="D510" s="62"/>
    </row>
    <row r="511" ht="15.75" customHeight="1">
      <c r="D511" s="62"/>
    </row>
    <row r="512" ht="15.75" customHeight="1">
      <c r="D512" s="62"/>
    </row>
    <row r="513" ht="15.75" customHeight="1">
      <c r="D513" s="62"/>
    </row>
    <row r="514" ht="15.75" customHeight="1">
      <c r="D514" s="62"/>
    </row>
    <row r="515" ht="15.75" customHeight="1">
      <c r="D515" s="62"/>
    </row>
    <row r="516" ht="15.75" customHeight="1">
      <c r="D516" s="62"/>
    </row>
    <row r="517" ht="15.75" customHeight="1">
      <c r="D517" s="62"/>
    </row>
    <row r="518" ht="15.75" customHeight="1">
      <c r="D518" s="62"/>
    </row>
    <row r="519" ht="15.75" customHeight="1">
      <c r="D519" s="62"/>
    </row>
    <row r="520" ht="15.75" customHeight="1">
      <c r="D520" s="62"/>
    </row>
    <row r="521" ht="15.75" customHeight="1">
      <c r="D521" s="62"/>
    </row>
    <row r="522" ht="15.75" customHeight="1">
      <c r="D522" s="62"/>
    </row>
    <row r="523" ht="15.75" customHeight="1">
      <c r="D523" s="62"/>
    </row>
    <row r="524" ht="15.75" customHeight="1">
      <c r="D524" s="62"/>
    </row>
    <row r="525" ht="15.75" customHeight="1">
      <c r="D525" s="62"/>
    </row>
    <row r="526" ht="15.75" customHeight="1">
      <c r="D526" s="62"/>
    </row>
    <row r="527" ht="15.75" customHeight="1">
      <c r="D527" s="62"/>
    </row>
    <row r="528" ht="15.75" customHeight="1">
      <c r="D528" s="62"/>
    </row>
    <row r="529" ht="15.75" customHeight="1">
      <c r="D529" s="62"/>
    </row>
    <row r="530" ht="15.75" customHeight="1">
      <c r="D530" s="62"/>
    </row>
    <row r="531" ht="15.75" customHeight="1">
      <c r="D531" s="62"/>
    </row>
    <row r="532" ht="15.75" customHeight="1">
      <c r="D532" s="62"/>
    </row>
    <row r="533" ht="15.75" customHeight="1">
      <c r="D533" s="62"/>
    </row>
    <row r="534" ht="15.75" customHeight="1">
      <c r="D534" s="62"/>
    </row>
    <row r="535" ht="15.75" customHeight="1">
      <c r="D535" s="62"/>
    </row>
    <row r="536" ht="15.75" customHeight="1">
      <c r="D536" s="62"/>
    </row>
    <row r="537" ht="15.75" customHeight="1">
      <c r="D537" s="62"/>
    </row>
    <row r="538" ht="15.75" customHeight="1">
      <c r="D538" s="62"/>
    </row>
    <row r="539" ht="15.75" customHeight="1">
      <c r="D539" s="62"/>
    </row>
    <row r="540" ht="15.75" customHeight="1">
      <c r="D540" s="62"/>
    </row>
    <row r="541" ht="15.75" customHeight="1">
      <c r="D541" s="62"/>
    </row>
    <row r="542" ht="15.75" customHeight="1">
      <c r="D542" s="62"/>
    </row>
    <row r="543" ht="15.75" customHeight="1">
      <c r="D543" s="62"/>
    </row>
    <row r="544" ht="15.75" customHeight="1">
      <c r="D544" s="62"/>
    </row>
    <row r="545" ht="15.75" customHeight="1">
      <c r="D545" s="62"/>
    </row>
    <row r="546" ht="15.75" customHeight="1">
      <c r="D546" s="62"/>
    </row>
    <row r="547" ht="15.75" customHeight="1">
      <c r="D547" s="62"/>
    </row>
    <row r="548" ht="15.75" customHeight="1">
      <c r="D548" s="62"/>
    </row>
    <row r="549" ht="15.75" customHeight="1">
      <c r="D549" s="62"/>
    </row>
    <row r="550" ht="15.75" customHeight="1">
      <c r="D550" s="62"/>
    </row>
    <row r="551" ht="15.75" customHeight="1">
      <c r="D551" s="62"/>
    </row>
    <row r="552" ht="15.75" customHeight="1">
      <c r="D552" s="62"/>
    </row>
    <row r="553" ht="15.75" customHeight="1">
      <c r="D553" s="62"/>
    </row>
    <row r="554" ht="15.75" customHeight="1">
      <c r="D554" s="62"/>
    </row>
    <row r="555" ht="15.75" customHeight="1">
      <c r="D555" s="62"/>
    </row>
    <row r="556" ht="15.75" customHeight="1">
      <c r="D556" s="62"/>
    </row>
    <row r="557" ht="15.75" customHeight="1">
      <c r="D557" s="62"/>
    </row>
    <row r="558" ht="15.75" customHeight="1">
      <c r="D558" s="62"/>
    </row>
    <row r="559" ht="15.75" customHeight="1">
      <c r="D559" s="62"/>
    </row>
    <row r="560" ht="15.75" customHeight="1">
      <c r="D560" s="62"/>
    </row>
    <row r="561" ht="15.75" customHeight="1">
      <c r="D561" s="62"/>
    </row>
    <row r="562" ht="15.75" customHeight="1">
      <c r="D562" s="62"/>
    </row>
    <row r="563" ht="15.75" customHeight="1">
      <c r="D563" s="62"/>
    </row>
    <row r="564" ht="15.75" customHeight="1">
      <c r="D564" s="62"/>
    </row>
    <row r="565" ht="15.75" customHeight="1">
      <c r="D565" s="62"/>
    </row>
    <row r="566" ht="15.75" customHeight="1">
      <c r="D566" s="62"/>
    </row>
    <row r="567" ht="15.75" customHeight="1">
      <c r="D567" s="62"/>
    </row>
    <row r="568" ht="15.75" customHeight="1">
      <c r="D568" s="62"/>
    </row>
    <row r="569" ht="15.75" customHeight="1">
      <c r="D569" s="62"/>
    </row>
    <row r="570" ht="15.75" customHeight="1">
      <c r="D570" s="62"/>
    </row>
    <row r="571" ht="15.75" customHeight="1">
      <c r="D571" s="62"/>
    </row>
    <row r="572" ht="15.75" customHeight="1">
      <c r="D572" s="62"/>
    </row>
    <row r="573" ht="15.75" customHeight="1">
      <c r="D573" s="62"/>
    </row>
    <row r="574" ht="15.75" customHeight="1">
      <c r="D574" s="62"/>
    </row>
    <row r="575" ht="15.75" customHeight="1">
      <c r="D575" s="62"/>
    </row>
    <row r="576" ht="15.75" customHeight="1">
      <c r="D576" s="62"/>
    </row>
    <row r="577" ht="15.75" customHeight="1">
      <c r="D577" s="62"/>
    </row>
    <row r="578" ht="15.75" customHeight="1">
      <c r="D578" s="62"/>
    </row>
    <row r="579" ht="15.75" customHeight="1">
      <c r="D579" s="62"/>
    </row>
    <row r="580" ht="15.75" customHeight="1">
      <c r="D580" s="62"/>
    </row>
    <row r="581" ht="15.75" customHeight="1">
      <c r="D581" s="62"/>
    </row>
    <row r="582" ht="15.75" customHeight="1">
      <c r="D582" s="62"/>
    </row>
    <row r="583" ht="15.75" customHeight="1">
      <c r="D583" s="62"/>
    </row>
    <row r="584" ht="15.75" customHeight="1">
      <c r="D584" s="62"/>
    </row>
    <row r="585" ht="15.75" customHeight="1">
      <c r="D585" s="62"/>
    </row>
    <row r="586" ht="15.75" customHeight="1">
      <c r="D586" s="62"/>
    </row>
    <row r="587" ht="15.75" customHeight="1">
      <c r="D587" s="62"/>
    </row>
    <row r="588" ht="15.75" customHeight="1">
      <c r="D588" s="62"/>
    </row>
    <row r="589" ht="15.75" customHeight="1">
      <c r="D589" s="62"/>
    </row>
    <row r="590" ht="15.75" customHeight="1">
      <c r="D590" s="62"/>
    </row>
    <row r="591" ht="15.75" customHeight="1">
      <c r="D591" s="62"/>
    </row>
    <row r="592" ht="15.75" customHeight="1">
      <c r="D592" s="62"/>
    </row>
    <row r="593" ht="15.75" customHeight="1">
      <c r="D593" s="62"/>
    </row>
    <row r="594" ht="15.75" customHeight="1">
      <c r="D594" s="62"/>
    </row>
    <row r="595" ht="15.75" customHeight="1">
      <c r="D595" s="62"/>
    </row>
    <row r="596" ht="15.75" customHeight="1">
      <c r="D596" s="62"/>
    </row>
    <row r="597" ht="15.75" customHeight="1">
      <c r="D597" s="62"/>
    </row>
    <row r="598" ht="15.75" customHeight="1">
      <c r="D598" s="62"/>
    </row>
    <row r="599" ht="15.75" customHeight="1">
      <c r="D599" s="62"/>
    </row>
    <row r="600" ht="15.75" customHeight="1">
      <c r="D600" s="62"/>
    </row>
    <row r="601" ht="15.75" customHeight="1">
      <c r="D601" s="62"/>
    </row>
    <row r="602" ht="15.75" customHeight="1">
      <c r="D602" s="62"/>
    </row>
    <row r="603" ht="15.75" customHeight="1">
      <c r="D603" s="62"/>
    </row>
    <row r="604" ht="15.75" customHeight="1">
      <c r="D604" s="62"/>
    </row>
    <row r="605" ht="15.75" customHeight="1">
      <c r="D605" s="62"/>
    </row>
    <row r="606" ht="15.75" customHeight="1">
      <c r="D606" s="62"/>
    </row>
    <row r="607" ht="15.75" customHeight="1">
      <c r="D607" s="62"/>
    </row>
    <row r="608" ht="15.75" customHeight="1">
      <c r="D608" s="62"/>
    </row>
    <row r="609" ht="15.75" customHeight="1">
      <c r="D609" s="62"/>
    </row>
    <row r="610" ht="15.75" customHeight="1">
      <c r="D610" s="62"/>
    </row>
    <row r="611" ht="15.75" customHeight="1">
      <c r="D611" s="62"/>
    </row>
    <row r="612" ht="15.75" customHeight="1">
      <c r="D612" s="62"/>
    </row>
    <row r="613" ht="15.75" customHeight="1">
      <c r="D613" s="62"/>
    </row>
    <row r="614" ht="15.75" customHeight="1">
      <c r="D614" s="62"/>
    </row>
    <row r="615" ht="15.75" customHeight="1">
      <c r="D615" s="62"/>
    </row>
    <row r="616" ht="15.75" customHeight="1">
      <c r="D616" s="62"/>
    </row>
    <row r="617" ht="15.75" customHeight="1">
      <c r="D617" s="62"/>
    </row>
    <row r="618" ht="15.75" customHeight="1">
      <c r="D618" s="62"/>
    </row>
    <row r="619" ht="15.75" customHeight="1">
      <c r="D619" s="62"/>
    </row>
    <row r="620" ht="15.75" customHeight="1">
      <c r="D620" s="62"/>
    </row>
    <row r="621" ht="15.75" customHeight="1">
      <c r="D621" s="62"/>
    </row>
    <row r="622" ht="15.75" customHeight="1">
      <c r="D622" s="62"/>
    </row>
    <row r="623" ht="15.75" customHeight="1">
      <c r="D623" s="62"/>
    </row>
    <row r="624" ht="15.75" customHeight="1">
      <c r="D624" s="62"/>
    </row>
    <row r="625" ht="15.75" customHeight="1">
      <c r="D625" s="62"/>
    </row>
    <row r="626" ht="15.75" customHeight="1">
      <c r="D626" s="62"/>
    </row>
    <row r="627" ht="15.75" customHeight="1">
      <c r="D627" s="62"/>
    </row>
    <row r="628" ht="15.75" customHeight="1">
      <c r="D628" s="62"/>
    </row>
    <row r="629" ht="15.75" customHeight="1">
      <c r="D629" s="62"/>
    </row>
    <row r="630" ht="15.75" customHeight="1">
      <c r="D630" s="62"/>
    </row>
    <row r="631" ht="15.75" customHeight="1">
      <c r="D631" s="62"/>
    </row>
    <row r="632" ht="15.75" customHeight="1">
      <c r="D632" s="62"/>
    </row>
    <row r="633" ht="15.75" customHeight="1">
      <c r="D633" s="62"/>
    </row>
    <row r="634" ht="15.75" customHeight="1">
      <c r="D634" s="62"/>
    </row>
    <row r="635" ht="15.75" customHeight="1">
      <c r="D635" s="62"/>
    </row>
    <row r="636" ht="15.75" customHeight="1">
      <c r="D636" s="62"/>
    </row>
    <row r="637" ht="15.75" customHeight="1">
      <c r="D637" s="62"/>
    </row>
    <row r="638" ht="15.75" customHeight="1">
      <c r="D638" s="62"/>
    </row>
    <row r="639" ht="15.75" customHeight="1">
      <c r="D639" s="62"/>
    </row>
    <row r="640" ht="15.75" customHeight="1">
      <c r="D640" s="62"/>
    </row>
    <row r="641" ht="15.75" customHeight="1">
      <c r="D641" s="62"/>
    </row>
    <row r="642" ht="15.75" customHeight="1">
      <c r="D642" s="62"/>
    </row>
    <row r="643" ht="15.75" customHeight="1">
      <c r="D643" s="62"/>
    </row>
    <row r="644" ht="15.75" customHeight="1">
      <c r="D644" s="62"/>
    </row>
    <row r="645" ht="15.75" customHeight="1">
      <c r="D645" s="62"/>
    </row>
    <row r="646" ht="15.75" customHeight="1">
      <c r="D646" s="62"/>
    </row>
    <row r="647" ht="15.75" customHeight="1">
      <c r="D647" s="62"/>
    </row>
    <row r="648" ht="15.75" customHeight="1">
      <c r="D648" s="62"/>
    </row>
    <row r="649" ht="15.75" customHeight="1">
      <c r="D649" s="62"/>
    </row>
    <row r="650" ht="15.75" customHeight="1">
      <c r="D650" s="62"/>
    </row>
    <row r="651" ht="15.75" customHeight="1">
      <c r="D651" s="62"/>
    </row>
    <row r="652" ht="15.75" customHeight="1">
      <c r="D652" s="62"/>
    </row>
    <row r="653" ht="15.75" customHeight="1">
      <c r="D653" s="62"/>
    </row>
    <row r="654" ht="15.75" customHeight="1">
      <c r="D654" s="62"/>
    </row>
    <row r="655" ht="15.75" customHeight="1">
      <c r="D655" s="62"/>
    </row>
    <row r="656" ht="15.75" customHeight="1">
      <c r="D656" s="62"/>
    </row>
    <row r="657" ht="15.75" customHeight="1">
      <c r="D657" s="62"/>
    </row>
    <row r="658" ht="15.75" customHeight="1">
      <c r="D658" s="62"/>
    </row>
    <row r="659" ht="15.75" customHeight="1">
      <c r="D659" s="62"/>
    </row>
    <row r="660" ht="15.75" customHeight="1">
      <c r="D660" s="62"/>
    </row>
    <row r="661" ht="15.75" customHeight="1">
      <c r="D661" s="62"/>
    </row>
    <row r="662" ht="15.75" customHeight="1">
      <c r="D662" s="62"/>
    </row>
    <row r="663" ht="15.75" customHeight="1">
      <c r="D663" s="62"/>
    </row>
    <row r="664" ht="15.75" customHeight="1">
      <c r="D664" s="62"/>
    </row>
    <row r="665" ht="15.75" customHeight="1">
      <c r="D665" s="62"/>
    </row>
    <row r="666" ht="15.75" customHeight="1">
      <c r="D666" s="62"/>
    </row>
    <row r="667" ht="15.75" customHeight="1">
      <c r="D667" s="62"/>
    </row>
    <row r="668" ht="15.75" customHeight="1">
      <c r="D668" s="62"/>
    </row>
    <row r="669" ht="15.75" customHeight="1">
      <c r="D669" s="62"/>
    </row>
    <row r="670" ht="15.75" customHeight="1">
      <c r="D670" s="62"/>
    </row>
    <row r="671" ht="15.75" customHeight="1">
      <c r="D671" s="62"/>
    </row>
    <row r="672" ht="15.75" customHeight="1">
      <c r="D672" s="62"/>
    </row>
    <row r="673" ht="15.75" customHeight="1">
      <c r="D673" s="62"/>
    </row>
    <row r="674" ht="15.75" customHeight="1">
      <c r="D674" s="62"/>
    </row>
    <row r="675" ht="15.75" customHeight="1">
      <c r="D675" s="62"/>
    </row>
    <row r="676" ht="15.75" customHeight="1">
      <c r="D676" s="62"/>
    </row>
    <row r="677" ht="15.75" customHeight="1">
      <c r="D677" s="62"/>
    </row>
    <row r="678" ht="15.75" customHeight="1">
      <c r="D678" s="62"/>
    </row>
    <row r="679" ht="15.75" customHeight="1">
      <c r="D679" s="62"/>
    </row>
    <row r="680" ht="15.75" customHeight="1">
      <c r="D680" s="62"/>
    </row>
    <row r="681" ht="15.75" customHeight="1">
      <c r="D681" s="62"/>
    </row>
    <row r="682" ht="15.75" customHeight="1">
      <c r="D682" s="62"/>
    </row>
    <row r="683" ht="15.75" customHeight="1">
      <c r="D683" s="62"/>
    </row>
    <row r="684" ht="15.75" customHeight="1">
      <c r="D684" s="62"/>
    </row>
    <row r="685" ht="15.75" customHeight="1">
      <c r="D685" s="62"/>
    </row>
    <row r="686" ht="15.75" customHeight="1">
      <c r="D686" s="62"/>
    </row>
    <row r="687" ht="15.75" customHeight="1">
      <c r="D687" s="62"/>
    </row>
    <row r="688" ht="15.75" customHeight="1">
      <c r="D688" s="62"/>
    </row>
    <row r="689" ht="15.75" customHeight="1">
      <c r="D689" s="62"/>
    </row>
    <row r="690" ht="15.75" customHeight="1">
      <c r="D690" s="62"/>
    </row>
    <row r="691" ht="15.75" customHeight="1">
      <c r="D691" s="62"/>
    </row>
    <row r="692" ht="15.75" customHeight="1">
      <c r="D692" s="62"/>
    </row>
    <row r="693" ht="15.75" customHeight="1">
      <c r="D693" s="62"/>
    </row>
    <row r="694" ht="15.75" customHeight="1">
      <c r="D694" s="62"/>
    </row>
    <row r="695" ht="15.75" customHeight="1">
      <c r="D695" s="62"/>
    </row>
    <row r="696" ht="15.75" customHeight="1">
      <c r="D696" s="62"/>
    </row>
    <row r="697" ht="15.75" customHeight="1">
      <c r="D697" s="62"/>
    </row>
    <row r="698" ht="15.75" customHeight="1">
      <c r="D698" s="62"/>
    </row>
    <row r="699" ht="15.75" customHeight="1">
      <c r="D699" s="62"/>
    </row>
    <row r="700" ht="15.75" customHeight="1">
      <c r="D700" s="62"/>
    </row>
    <row r="701" ht="15.75" customHeight="1">
      <c r="D701" s="62"/>
    </row>
    <row r="702" ht="15.75" customHeight="1">
      <c r="D702" s="62"/>
    </row>
    <row r="703" ht="15.75" customHeight="1">
      <c r="D703" s="62"/>
    </row>
    <row r="704" ht="15.75" customHeight="1">
      <c r="D704" s="62"/>
    </row>
    <row r="705" ht="15.75" customHeight="1">
      <c r="D705" s="62"/>
    </row>
    <row r="706" ht="15.75" customHeight="1">
      <c r="D706" s="62"/>
    </row>
    <row r="707" ht="15.75" customHeight="1">
      <c r="D707" s="62"/>
    </row>
    <row r="708" ht="15.75" customHeight="1">
      <c r="D708" s="62"/>
    </row>
    <row r="709" ht="15.75" customHeight="1">
      <c r="D709" s="62"/>
    </row>
    <row r="710" ht="15.75" customHeight="1">
      <c r="D710" s="62"/>
    </row>
    <row r="711" ht="15.75" customHeight="1">
      <c r="D711" s="62"/>
    </row>
    <row r="712" ht="15.75" customHeight="1">
      <c r="D712" s="62"/>
    </row>
    <row r="713" ht="15.75" customHeight="1">
      <c r="D713" s="62"/>
    </row>
    <row r="714" ht="15.75" customHeight="1">
      <c r="D714" s="62"/>
    </row>
    <row r="715" ht="15.75" customHeight="1">
      <c r="D715" s="62"/>
    </row>
    <row r="716" ht="15.75" customHeight="1">
      <c r="D716" s="62"/>
    </row>
    <row r="717" ht="15.75" customHeight="1">
      <c r="D717" s="62"/>
    </row>
    <row r="718" ht="15.75" customHeight="1">
      <c r="D718" s="62"/>
    </row>
    <row r="719" ht="15.75" customHeight="1">
      <c r="D719" s="62"/>
    </row>
    <row r="720" ht="15.75" customHeight="1">
      <c r="D720" s="62"/>
    </row>
    <row r="721" ht="15.75" customHeight="1">
      <c r="D721" s="62"/>
    </row>
    <row r="722" ht="15.75" customHeight="1">
      <c r="D722" s="62"/>
    </row>
    <row r="723" ht="15.75" customHeight="1">
      <c r="D723" s="62"/>
    </row>
    <row r="724" ht="15.75" customHeight="1">
      <c r="D724" s="62"/>
    </row>
    <row r="725" ht="15.75" customHeight="1">
      <c r="D725" s="62"/>
    </row>
    <row r="726" ht="15.75" customHeight="1">
      <c r="D726" s="62"/>
    </row>
    <row r="727" ht="15.75" customHeight="1">
      <c r="D727" s="62"/>
    </row>
    <row r="728" ht="15.75" customHeight="1">
      <c r="D728" s="62"/>
    </row>
    <row r="729" ht="15.75" customHeight="1">
      <c r="D729" s="62"/>
    </row>
    <row r="730" ht="15.75" customHeight="1">
      <c r="D730" s="62"/>
    </row>
    <row r="731" ht="15.75" customHeight="1">
      <c r="D731" s="62"/>
    </row>
    <row r="732" ht="15.75" customHeight="1">
      <c r="D732" s="62"/>
    </row>
    <row r="733" ht="15.75" customHeight="1">
      <c r="D733" s="62"/>
    </row>
    <row r="734" ht="15.75" customHeight="1">
      <c r="D734" s="62"/>
    </row>
    <row r="735" ht="15.75" customHeight="1">
      <c r="D735" s="62"/>
    </row>
    <row r="736" ht="15.75" customHeight="1">
      <c r="D736" s="62"/>
    </row>
    <row r="737" ht="15.75" customHeight="1">
      <c r="D737" s="62"/>
    </row>
    <row r="738" ht="15.75" customHeight="1">
      <c r="D738" s="62"/>
    </row>
    <row r="739" ht="15.75" customHeight="1">
      <c r="D739" s="62"/>
    </row>
    <row r="740" ht="15.75" customHeight="1">
      <c r="D740" s="62"/>
    </row>
    <row r="741" ht="15.75" customHeight="1">
      <c r="D741" s="62"/>
    </row>
    <row r="742" ht="15.75" customHeight="1">
      <c r="D742" s="62"/>
    </row>
    <row r="743" ht="15.75" customHeight="1">
      <c r="D743" s="62"/>
    </row>
    <row r="744" ht="15.75" customHeight="1">
      <c r="D744" s="62"/>
    </row>
    <row r="745" ht="15.75" customHeight="1">
      <c r="D745" s="62"/>
    </row>
    <row r="746" ht="15.75" customHeight="1">
      <c r="D746" s="62"/>
    </row>
    <row r="747" ht="15.75" customHeight="1">
      <c r="D747" s="62"/>
    </row>
    <row r="748" ht="15.75" customHeight="1">
      <c r="D748" s="62"/>
    </row>
    <row r="749" ht="15.75" customHeight="1">
      <c r="D749" s="62"/>
    </row>
    <row r="750" ht="15.75" customHeight="1">
      <c r="D750" s="62"/>
    </row>
    <row r="751" ht="15.75" customHeight="1">
      <c r="D751" s="62"/>
    </row>
    <row r="752" ht="15.75" customHeight="1">
      <c r="D752" s="62"/>
    </row>
    <row r="753" ht="15.75" customHeight="1">
      <c r="D753" s="62"/>
    </row>
    <row r="754" ht="15.75" customHeight="1">
      <c r="D754" s="62"/>
    </row>
    <row r="755" ht="15.75" customHeight="1">
      <c r="D755" s="62"/>
    </row>
    <row r="756" ht="15.75" customHeight="1">
      <c r="D756" s="62"/>
    </row>
    <row r="757" ht="15.75" customHeight="1">
      <c r="D757" s="62"/>
    </row>
    <row r="758" ht="15.75" customHeight="1">
      <c r="D758" s="62"/>
    </row>
    <row r="759" ht="15.75" customHeight="1">
      <c r="D759" s="62"/>
    </row>
    <row r="760" ht="15.75" customHeight="1">
      <c r="D760" s="62"/>
    </row>
    <row r="761" ht="15.75" customHeight="1">
      <c r="D761" s="62"/>
    </row>
    <row r="762" ht="15.75" customHeight="1">
      <c r="D762" s="62"/>
    </row>
    <row r="763" ht="15.75" customHeight="1">
      <c r="D763" s="62"/>
    </row>
    <row r="764" ht="15.75" customHeight="1">
      <c r="D764" s="62"/>
    </row>
    <row r="765" ht="15.75" customHeight="1">
      <c r="D765" s="62"/>
    </row>
    <row r="766" ht="15.75" customHeight="1">
      <c r="D766" s="62"/>
    </row>
    <row r="767" ht="15.75" customHeight="1">
      <c r="D767" s="62"/>
    </row>
    <row r="768" ht="15.75" customHeight="1">
      <c r="D768" s="62"/>
    </row>
    <row r="769" ht="15.75" customHeight="1">
      <c r="D769" s="62"/>
    </row>
    <row r="770" ht="15.75" customHeight="1">
      <c r="D770" s="62"/>
    </row>
    <row r="771" ht="15.75" customHeight="1">
      <c r="D771" s="62"/>
    </row>
    <row r="772" ht="15.75" customHeight="1">
      <c r="D772" s="62"/>
    </row>
    <row r="773" ht="15.75" customHeight="1">
      <c r="D773" s="62"/>
    </row>
    <row r="774" ht="15.75" customHeight="1">
      <c r="D774" s="62"/>
    </row>
    <row r="775" ht="15.75" customHeight="1">
      <c r="D775" s="62"/>
    </row>
    <row r="776" ht="15.75" customHeight="1">
      <c r="D776" s="62"/>
    </row>
    <row r="777" ht="15.75" customHeight="1">
      <c r="D777" s="62"/>
    </row>
    <row r="778" ht="15.75" customHeight="1">
      <c r="D778" s="62"/>
    </row>
    <row r="779" ht="15.75" customHeight="1">
      <c r="D779" s="62"/>
    </row>
    <row r="780" ht="15.75" customHeight="1">
      <c r="D780" s="62"/>
    </row>
    <row r="781" ht="15.75" customHeight="1">
      <c r="D781" s="62"/>
    </row>
    <row r="782" ht="15.75" customHeight="1">
      <c r="D782" s="62"/>
    </row>
    <row r="783" ht="15.75" customHeight="1">
      <c r="D783" s="62"/>
    </row>
    <row r="784" ht="15.75" customHeight="1">
      <c r="D784" s="62"/>
    </row>
    <row r="785" ht="15.75" customHeight="1">
      <c r="D785" s="62"/>
    </row>
    <row r="786" ht="15.75" customHeight="1">
      <c r="D786" s="62"/>
    </row>
    <row r="787" ht="15.75" customHeight="1">
      <c r="D787" s="62"/>
    </row>
    <row r="788" ht="15.75" customHeight="1">
      <c r="D788" s="62"/>
    </row>
    <row r="789" ht="15.75" customHeight="1">
      <c r="D789" s="62"/>
    </row>
    <row r="790" ht="15.75" customHeight="1">
      <c r="D790" s="62"/>
    </row>
    <row r="791" ht="15.75" customHeight="1">
      <c r="D791" s="62"/>
    </row>
    <row r="792" ht="15.75" customHeight="1">
      <c r="D792" s="62"/>
    </row>
    <row r="793" ht="15.75" customHeight="1">
      <c r="D793" s="62"/>
    </row>
    <row r="794" ht="15.75" customHeight="1">
      <c r="D794" s="62"/>
    </row>
    <row r="795" ht="15.75" customHeight="1">
      <c r="D795" s="62"/>
    </row>
    <row r="796" ht="15.75" customHeight="1">
      <c r="D796" s="62"/>
    </row>
    <row r="797" ht="15.75" customHeight="1">
      <c r="D797" s="62"/>
    </row>
    <row r="798" ht="15.75" customHeight="1">
      <c r="D798" s="62"/>
    </row>
    <row r="799" ht="15.75" customHeight="1">
      <c r="D799" s="62"/>
    </row>
    <row r="800" ht="15.75" customHeight="1">
      <c r="D800" s="62"/>
    </row>
    <row r="801" ht="15.75" customHeight="1">
      <c r="D801" s="62"/>
    </row>
    <row r="802" ht="15.75" customHeight="1">
      <c r="D802" s="62"/>
    </row>
    <row r="803" ht="15.75" customHeight="1">
      <c r="D803" s="62"/>
    </row>
    <row r="804" ht="15.75" customHeight="1">
      <c r="D804" s="62"/>
    </row>
    <row r="805" ht="15.75" customHeight="1">
      <c r="D805" s="62"/>
    </row>
    <row r="806" ht="15.75" customHeight="1">
      <c r="D806" s="62"/>
    </row>
    <row r="807" ht="15.75" customHeight="1">
      <c r="D807" s="62"/>
    </row>
    <row r="808" ht="15.75" customHeight="1">
      <c r="D808" s="62"/>
    </row>
    <row r="809" ht="15.75" customHeight="1">
      <c r="D809" s="62"/>
    </row>
    <row r="810" ht="15.75" customHeight="1">
      <c r="D810" s="62"/>
    </row>
    <row r="811" ht="15.75" customHeight="1">
      <c r="D811" s="62"/>
    </row>
    <row r="812" ht="15.75" customHeight="1">
      <c r="D812" s="62"/>
    </row>
    <row r="813" ht="15.75" customHeight="1">
      <c r="D813" s="62"/>
    </row>
    <row r="814" ht="15.75" customHeight="1">
      <c r="D814" s="62"/>
    </row>
    <row r="815" ht="15.75" customHeight="1">
      <c r="D815" s="62"/>
    </row>
    <row r="816" ht="15.75" customHeight="1">
      <c r="D816" s="62"/>
    </row>
    <row r="817" ht="15.75" customHeight="1">
      <c r="D817" s="62"/>
    </row>
    <row r="818" ht="15.75" customHeight="1">
      <c r="D818" s="62"/>
    </row>
    <row r="819" ht="15.75" customHeight="1">
      <c r="D819" s="62"/>
    </row>
    <row r="820" ht="15.75" customHeight="1">
      <c r="D820" s="62"/>
    </row>
    <row r="821" ht="15.75" customHeight="1">
      <c r="D821" s="62"/>
    </row>
    <row r="822" ht="15.75" customHeight="1">
      <c r="D822" s="62"/>
    </row>
    <row r="823" ht="15.75" customHeight="1">
      <c r="D823" s="62"/>
    </row>
    <row r="824" ht="15.75" customHeight="1">
      <c r="D824" s="62"/>
    </row>
    <row r="825" ht="15.75" customHeight="1">
      <c r="D825" s="62"/>
    </row>
    <row r="826" ht="15.75" customHeight="1">
      <c r="D826" s="62"/>
    </row>
    <row r="827" ht="15.75" customHeight="1">
      <c r="D827" s="62"/>
    </row>
    <row r="828" ht="15.75" customHeight="1">
      <c r="D828" s="62"/>
    </row>
    <row r="829" ht="15.75" customHeight="1">
      <c r="D829" s="62"/>
    </row>
    <row r="830" ht="15.75" customHeight="1">
      <c r="D830" s="62"/>
    </row>
    <row r="831" ht="15.75" customHeight="1">
      <c r="D831" s="62"/>
    </row>
    <row r="832" ht="15.75" customHeight="1">
      <c r="D832" s="62"/>
    </row>
    <row r="833" ht="15.75" customHeight="1">
      <c r="D833" s="62"/>
    </row>
    <row r="834" ht="15.75" customHeight="1">
      <c r="D834" s="62"/>
    </row>
    <row r="835" ht="15.75" customHeight="1">
      <c r="D835" s="62"/>
    </row>
    <row r="836" ht="15.75" customHeight="1">
      <c r="D836" s="62"/>
    </row>
    <row r="837" ht="15.75" customHeight="1">
      <c r="D837" s="62"/>
    </row>
    <row r="838" ht="15.75" customHeight="1">
      <c r="D838" s="62"/>
    </row>
    <row r="839" ht="15.75" customHeight="1">
      <c r="D839" s="62"/>
    </row>
    <row r="840" ht="15.75" customHeight="1">
      <c r="D840" s="62"/>
    </row>
    <row r="841" ht="15.75" customHeight="1">
      <c r="D841" s="62"/>
    </row>
    <row r="842" ht="15.75" customHeight="1">
      <c r="D842" s="62"/>
    </row>
    <row r="843" ht="15.75" customHeight="1">
      <c r="D843" s="62"/>
    </row>
    <row r="844" ht="15.75" customHeight="1">
      <c r="D844" s="62"/>
    </row>
    <row r="845" ht="15.75" customHeight="1">
      <c r="D845" s="62"/>
    </row>
    <row r="846" ht="15.75" customHeight="1">
      <c r="D846" s="62"/>
    </row>
    <row r="847" ht="15.75" customHeight="1">
      <c r="D847" s="62"/>
    </row>
    <row r="848" ht="15.75" customHeight="1">
      <c r="D848" s="62"/>
    </row>
    <row r="849" ht="15.75" customHeight="1">
      <c r="D849" s="62"/>
    </row>
    <row r="850" ht="15.75" customHeight="1">
      <c r="D850" s="62"/>
    </row>
    <row r="851" ht="15.75" customHeight="1">
      <c r="D851" s="62"/>
    </row>
    <row r="852" ht="15.75" customHeight="1">
      <c r="D852" s="62"/>
    </row>
    <row r="853" ht="15.75" customHeight="1">
      <c r="D853" s="62"/>
    </row>
    <row r="854" ht="15.75" customHeight="1">
      <c r="D854" s="62"/>
    </row>
    <row r="855" ht="15.75" customHeight="1">
      <c r="D855" s="62"/>
    </row>
    <row r="856" ht="15.75" customHeight="1">
      <c r="D856" s="62"/>
    </row>
    <row r="857" ht="15.75" customHeight="1">
      <c r="D857" s="62"/>
    </row>
    <row r="858" ht="15.75" customHeight="1">
      <c r="D858" s="62"/>
    </row>
    <row r="859" ht="15.75" customHeight="1">
      <c r="D859" s="62"/>
    </row>
    <row r="860" ht="15.75" customHeight="1">
      <c r="D860" s="62"/>
    </row>
    <row r="861" ht="15.75" customHeight="1">
      <c r="D861" s="62"/>
    </row>
    <row r="862" ht="15.75" customHeight="1">
      <c r="D862" s="62"/>
    </row>
    <row r="863" ht="15.75" customHeight="1">
      <c r="D863" s="62"/>
    </row>
    <row r="864" ht="15.75" customHeight="1">
      <c r="D864" s="62"/>
    </row>
    <row r="865" ht="15.75" customHeight="1">
      <c r="D865" s="62"/>
    </row>
    <row r="866" ht="15.75" customHeight="1">
      <c r="D866" s="62"/>
    </row>
    <row r="867" ht="15.75" customHeight="1">
      <c r="D867" s="62"/>
    </row>
    <row r="868" ht="15.75" customHeight="1">
      <c r="D868" s="62"/>
    </row>
    <row r="869" ht="15.75" customHeight="1">
      <c r="D869" s="62"/>
    </row>
    <row r="870" ht="15.75" customHeight="1">
      <c r="D870" s="62"/>
    </row>
    <row r="871" ht="15.75" customHeight="1">
      <c r="D871" s="62"/>
    </row>
    <row r="872" ht="15.75" customHeight="1">
      <c r="D872" s="62"/>
    </row>
    <row r="873" ht="15.75" customHeight="1">
      <c r="D873" s="62"/>
    </row>
    <row r="874" ht="15.75" customHeight="1">
      <c r="D874" s="62"/>
    </row>
    <row r="875" ht="15.75" customHeight="1">
      <c r="D875" s="62"/>
    </row>
    <row r="876" ht="15.75" customHeight="1">
      <c r="D876" s="62"/>
    </row>
    <row r="877" ht="15.75" customHeight="1">
      <c r="D877" s="62"/>
    </row>
    <row r="878" ht="15.75" customHeight="1">
      <c r="D878" s="62"/>
    </row>
    <row r="879" ht="15.75" customHeight="1">
      <c r="D879" s="62"/>
    </row>
    <row r="880" ht="15.75" customHeight="1">
      <c r="D880" s="62"/>
    </row>
    <row r="881" ht="15.75" customHeight="1">
      <c r="D881" s="62"/>
    </row>
    <row r="882" ht="15.75" customHeight="1">
      <c r="D882" s="62"/>
    </row>
    <row r="883" ht="15.75" customHeight="1">
      <c r="D883" s="62"/>
    </row>
    <row r="884" ht="15.75" customHeight="1">
      <c r="D884" s="62"/>
    </row>
    <row r="885" ht="15.75" customHeight="1">
      <c r="D885" s="62"/>
    </row>
    <row r="886" ht="15.75" customHeight="1">
      <c r="D886" s="62"/>
    </row>
    <row r="887" ht="15.75" customHeight="1">
      <c r="D887" s="62"/>
    </row>
    <row r="888" ht="15.75" customHeight="1">
      <c r="D888" s="62"/>
    </row>
    <row r="889" ht="15.75" customHeight="1">
      <c r="D889" s="62"/>
    </row>
    <row r="890" ht="15.75" customHeight="1">
      <c r="D890" s="62"/>
    </row>
    <row r="891" ht="15.75" customHeight="1">
      <c r="D891" s="62"/>
    </row>
    <row r="892" ht="15.75" customHeight="1">
      <c r="D892" s="62"/>
    </row>
    <row r="893" ht="15.75" customHeight="1">
      <c r="D893" s="62"/>
    </row>
    <row r="894" ht="15.75" customHeight="1">
      <c r="D894" s="62"/>
    </row>
    <row r="895" ht="15.75" customHeight="1">
      <c r="D895" s="62"/>
    </row>
    <row r="896" ht="15.75" customHeight="1">
      <c r="D896" s="62"/>
    </row>
    <row r="897" ht="15.75" customHeight="1">
      <c r="D897" s="62"/>
    </row>
    <row r="898" ht="15.75" customHeight="1">
      <c r="D898" s="62"/>
    </row>
    <row r="899" ht="15.75" customHeight="1">
      <c r="D899" s="62"/>
    </row>
    <row r="900" ht="15.75" customHeight="1">
      <c r="D900" s="62"/>
    </row>
    <row r="901" ht="15.75" customHeight="1">
      <c r="D901" s="62"/>
    </row>
    <row r="902" ht="15.75" customHeight="1">
      <c r="D902" s="62"/>
    </row>
    <row r="903" ht="15.75" customHeight="1">
      <c r="D903" s="62"/>
    </row>
    <row r="904" ht="15.75" customHeight="1">
      <c r="D904" s="62"/>
    </row>
    <row r="905" ht="15.75" customHeight="1">
      <c r="D905" s="62"/>
    </row>
    <row r="906" ht="15.75" customHeight="1">
      <c r="D906" s="62"/>
    </row>
    <row r="907" ht="15.75" customHeight="1">
      <c r="D907" s="62"/>
    </row>
    <row r="908" ht="15.75" customHeight="1">
      <c r="D908" s="62"/>
    </row>
    <row r="909" ht="15.75" customHeight="1">
      <c r="D909" s="62"/>
    </row>
    <row r="910" ht="15.75" customHeight="1">
      <c r="D910" s="62"/>
    </row>
    <row r="911" ht="15.75" customHeight="1">
      <c r="D911" s="62"/>
    </row>
    <row r="912" ht="15.75" customHeight="1">
      <c r="D912" s="62"/>
    </row>
    <row r="913" ht="15.75" customHeight="1">
      <c r="D913" s="62"/>
    </row>
    <row r="914" ht="15.75" customHeight="1">
      <c r="D914" s="62"/>
    </row>
    <row r="915" ht="15.75" customHeight="1">
      <c r="D915" s="62"/>
    </row>
    <row r="916" ht="15.75" customHeight="1">
      <c r="D916" s="62"/>
    </row>
    <row r="917" ht="15.75" customHeight="1">
      <c r="D917" s="62"/>
    </row>
    <row r="918" ht="15.75" customHeight="1">
      <c r="D918" s="62"/>
    </row>
    <row r="919" ht="15.75" customHeight="1">
      <c r="D919" s="62"/>
    </row>
    <row r="920" ht="15.75" customHeight="1">
      <c r="D920" s="62"/>
    </row>
    <row r="921" ht="15.75" customHeight="1">
      <c r="D921" s="62"/>
    </row>
    <row r="922" ht="15.75" customHeight="1">
      <c r="D922" s="62"/>
    </row>
    <row r="923" ht="15.75" customHeight="1">
      <c r="D923" s="62"/>
    </row>
    <row r="924" ht="15.75" customHeight="1">
      <c r="D924" s="62"/>
    </row>
    <row r="925" ht="15.75" customHeight="1">
      <c r="D925" s="62"/>
    </row>
    <row r="926" ht="15.75" customHeight="1">
      <c r="D926" s="62"/>
    </row>
    <row r="927" ht="15.75" customHeight="1">
      <c r="D927" s="62"/>
    </row>
    <row r="928" ht="15.75" customHeight="1">
      <c r="D928" s="62"/>
    </row>
    <row r="929" ht="15.75" customHeight="1">
      <c r="D929" s="62"/>
    </row>
    <row r="930" ht="15.75" customHeight="1">
      <c r="D930" s="62"/>
    </row>
    <row r="931" ht="15.75" customHeight="1">
      <c r="D931" s="62"/>
    </row>
    <row r="932" ht="15.75" customHeight="1">
      <c r="D932" s="62"/>
    </row>
    <row r="933" ht="15.75" customHeight="1">
      <c r="D933" s="62"/>
    </row>
    <row r="934" ht="15.75" customHeight="1">
      <c r="D934" s="62"/>
    </row>
    <row r="935" ht="15.75" customHeight="1">
      <c r="D935" s="62"/>
    </row>
    <row r="936" ht="15.75" customHeight="1">
      <c r="D936" s="62"/>
    </row>
    <row r="937" ht="15.75" customHeight="1">
      <c r="D937" s="62"/>
    </row>
    <row r="938" ht="15.75" customHeight="1">
      <c r="D938" s="62"/>
    </row>
    <row r="939" ht="15.75" customHeight="1">
      <c r="D939" s="62"/>
    </row>
    <row r="940" ht="15.75" customHeight="1">
      <c r="D940" s="62"/>
    </row>
    <row r="941" ht="15.75" customHeight="1">
      <c r="D941" s="62"/>
    </row>
    <row r="942" ht="15.75" customHeight="1">
      <c r="D942" s="62"/>
    </row>
    <row r="943" ht="15.75" customHeight="1">
      <c r="D943" s="62"/>
    </row>
    <row r="944" ht="15.75" customHeight="1">
      <c r="D944" s="62"/>
    </row>
    <row r="945" ht="15.75" customHeight="1">
      <c r="D945" s="62"/>
    </row>
    <row r="946" ht="15.75" customHeight="1">
      <c r="D946" s="62"/>
    </row>
    <row r="947" ht="15.75" customHeight="1">
      <c r="D947" s="62"/>
    </row>
    <row r="948" ht="15.75" customHeight="1">
      <c r="D948" s="62"/>
    </row>
    <row r="949" ht="15.75" customHeight="1">
      <c r="D949" s="62"/>
    </row>
    <row r="950" ht="15.75" customHeight="1">
      <c r="D950" s="62"/>
    </row>
    <row r="951" ht="15.75" customHeight="1">
      <c r="D951" s="62"/>
    </row>
    <row r="952" ht="15.75" customHeight="1">
      <c r="D952" s="62"/>
    </row>
    <row r="953" ht="15.75" customHeight="1">
      <c r="D953" s="62"/>
    </row>
    <row r="954" ht="15.75" customHeight="1">
      <c r="D954" s="62"/>
    </row>
    <row r="955" ht="15.75" customHeight="1">
      <c r="D955" s="62"/>
    </row>
    <row r="956" ht="15.75" customHeight="1">
      <c r="D956" s="62"/>
    </row>
    <row r="957" ht="15.75" customHeight="1">
      <c r="D957" s="62"/>
    </row>
    <row r="958" ht="15.75" customHeight="1">
      <c r="D958" s="62"/>
    </row>
    <row r="959" ht="15.75" customHeight="1">
      <c r="D959" s="62"/>
    </row>
    <row r="960" ht="15.75" customHeight="1">
      <c r="D960" s="62"/>
    </row>
    <row r="961" ht="15.75" customHeight="1">
      <c r="D961" s="62"/>
    </row>
    <row r="962" ht="15.75" customHeight="1">
      <c r="D962" s="62"/>
    </row>
    <row r="963" ht="15.75" customHeight="1">
      <c r="D963" s="62"/>
    </row>
    <row r="964" ht="15.75" customHeight="1">
      <c r="D964" s="62"/>
    </row>
    <row r="965" ht="15.75" customHeight="1">
      <c r="D965" s="62"/>
    </row>
    <row r="966" ht="15.75" customHeight="1">
      <c r="D966" s="62"/>
    </row>
    <row r="967" ht="15.75" customHeight="1">
      <c r="D967" s="62"/>
    </row>
    <row r="968" ht="15.75" customHeight="1">
      <c r="D968" s="62"/>
    </row>
    <row r="969" ht="15.75" customHeight="1">
      <c r="D969" s="62"/>
    </row>
    <row r="970" ht="15.75" customHeight="1">
      <c r="D970" s="62"/>
    </row>
    <row r="971" ht="15.75" customHeight="1">
      <c r="D971" s="62"/>
    </row>
    <row r="972" ht="15.75" customHeight="1">
      <c r="D972" s="62"/>
    </row>
    <row r="973" ht="15.75" customHeight="1">
      <c r="D973" s="62"/>
    </row>
    <row r="974" ht="15.75" customHeight="1">
      <c r="D974" s="62"/>
    </row>
    <row r="975" ht="15.75" customHeight="1">
      <c r="D975" s="62"/>
    </row>
    <row r="976" ht="15.75" customHeight="1">
      <c r="D976" s="62"/>
    </row>
    <row r="977" ht="15.75" customHeight="1">
      <c r="D977" s="62"/>
    </row>
    <row r="978" ht="15.75" customHeight="1">
      <c r="D978" s="62"/>
    </row>
    <row r="979" ht="15.75" customHeight="1">
      <c r="D979" s="62"/>
    </row>
    <row r="980" ht="15.75" customHeight="1">
      <c r="D980" s="62"/>
    </row>
    <row r="981" ht="15.75" customHeight="1">
      <c r="D981" s="62"/>
    </row>
    <row r="982" ht="15.75" customHeight="1">
      <c r="D982" s="62"/>
    </row>
    <row r="983" ht="15.75" customHeight="1">
      <c r="D983" s="62"/>
    </row>
    <row r="984" ht="15.75" customHeight="1">
      <c r="D984" s="62"/>
    </row>
    <row r="985" ht="15.75" customHeight="1">
      <c r="D985" s="62"/>
    </row>
    <row r="986" ht="15.75" customHeight="1">
      <c r="D986" s="62"/>
    </row>
    <row r="987" ht="15.75" customHeight="1">
      <c r="D987" s="62"/>
    </row>
    <row r="988" ht="15.75" customHeight="1">
      <c r="D988" s="62"/>
    </row>
    <row r="989" ht="15.75" customHeight="1">
      <c r="D989" s="62"/>
    </row>
    <row r="990" ht="15.75" customHeight="1">
      <c r="D990" s="62"/>
    </row>
    <row r="991" ht="15.75" customHeight="1">
      <c r="D991" s="62"/>
    </row>
    <row r="992" ht="15.75" customHeight="1">
      <c r="D992" s="62"/>
    </row>
    <row r="993" ht="15.75" customHeight="1">
      <c r="D993" s="62"/>
    </row>
    <row r="994" ht="15.75" customHeight="1">
      <c r="D994" s="62"/>
    </row>
    <row r="995" ht="15.75" customHeight="1">
      <c r="D995" s="62"/>
    </row>
    <row r="996" ht="15.75" customHeight="1">
      <c r="D996" s="62"/>
    </row>
    <row r="997" ht="15.75" customHeight="1">
      <c r="D997" s="62"/>
    </row>
    <row r="998" ht="15.75" customHeight="1">
      <c r="D998" s="62"/>
    </row>
    <row r="999" ht="15.75" customHeight="1">
      <c r="D999" s="62"/>
    </row>
    <row r="1000" ht="15.75" customHeight="1">
      <c r="D1000" s="62"/>
    </row>
    <row r="1001" ht="15.75" customHeight="1">
      <c r="D1001" s="62"/>
    </row>
  </sheetData>
  <mergeCells count="17">
    <mergeCell ref="A2:F2"/>
    <mergeCell ref="A3:F3"/>
    <mergeCell ref="A4:F4"/>
    <mergeCell ref="A5:B5"/>
    <mergeCell ref="A6:B6"/>
    <mergeCell ref="A7:B7"/>
    <mergeCell ref="A8:B8"/>
    <mergeCell ref="A1:B1"/>
    <mergeCell ref="B14:E14"/>
    <mergeCell ref="B15:E18"/>
    <mergeCell ref="A9:B9"/>
    <mergeCell ref="B10:E10"/>
    <mergeCell ref="B11:E11"/>
    <mergeCell ref="B12:C12"/>
    <mergeCell ref="D12:E12"/>
    <mergeCell ref="B13:C13"/>
    <mergeCell ref="D13:E13"/>
  </mergeCells>
  <dataValidations>
    <dataValidation type="list" allowBlank="1" showErrorMessage="1" sqref="C6:C9">
      <formula1>'Reference Sheet'!$A$1:$A$3</formula1>
    </dataValidation>
  </dataValidations>
  <hyperlinks>
    <hyperlink r:id="rId1" ref="A1"/>
    <hyperlink r:id="rId2" ref="G8"/>
  </hyperlinks>
  <printOptions/>
  <pageMargins bottom="0.75" footer="0.0" header="0.0" left="0.7" right="0.7" top="0.75"/>
  <pageSetup orientation="landscape"/>
  <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29"/>
    <col customWidth="1" min="2" max="2" width="18.43"/>
    <col customWidth="1" min="3" max="3" width="31.29"/>
    <col customWidth="1" min="4" max="4" width="48.86"/>
    <col customWidth="1" min="5" max="5" width="43.14"/>
    <col customWidth="1" min="6" max="6" width="42.29"/>
    <col customWidth="1" min="7" max="7" width="62.29"/>
    <col customWidth="1" hidden="1" min="8" max="10" width="9.14"/>
    <col customWidth="1" min="11" max="26" width="9.14"/>
  </cols>
  <sheetData>
    <row r="1">
      <c r="A1" s="38" t="s">
        <v>27</v>
      </c>
      <c r="C1" s="39"/>
      <c r="D1" s="39"/>
      <c r="E1" s="39"/>
      <c r="F1" s="39"/>
      <c r="G1" s="40"/>
      <c r="H1" s="40"/>
      <c r="I1" s="40"/>
      <c r="J1" s="40"/>
      <c r="K1" s="40"/>
      <c r="L1" s="40"/>
      <c r="M1" s="40"/>
      <c r="N1" s="40"/>
      <c r="O1" s="40"/>
      <c r="P1" s="40"/>
      <c r="Q1" s="40"/>
      <c r="R1" s="40"/>
      <c r="S1" s="40"/>
      <c r="T1" s="40"/>
      <c r="U1" s="40"/>
      <c r="V1" s="40"/>
      <c r="W1" s="40"/>
      <c r="X1" s="40"/>
      <c r="Y1" s="40"/>
      <c r="Z1" s="40"/>
    </row>
    <row r="2">
      <c r="A2" s="41" t="s">
        <v>135</v>
      </c>
      <c r="B2" s="42"/>
      <c r="C2" s="42"/>
      <c r="D2" s="42"/>
      <c r="E2" s="42"/>
      <c r="F2" s="43"/>
    </row>
    <row r="3" ht="36.75" customHeight="1">
      <c r="A3" s="44" t="s">
        <v>187</v>
      </c>
      <c r="B3" s="42"/>
      <c r="C3" s="42"/>
      <c r="D3" s="42"/>
      <c r="E3" s="42"/>
      <c r="F3" s="43"/>
    </row>
    <row r="4" ht="46.5" customHeight="1">
      <c r="A4" s="45" t="s">
        <v>188</v>
      </c>
    </row>
    <row r="5">
      <c r="A5" s="46" t="s">
        <v>31</v>
      </c>
      <c r="B5" s="18"/>
      <c r="C5" s="47" t="s">
        <v>32</v>
      </c>
      <c r="D5" s="47" t="s">
        <v>33</v>
      </c>
      <c r="E5" s="47" t="s">
        <v>34</v>
      </c>
      <c r="F5" s="47" t="s">
        <v>35</v>
      </c>
      <c r="G5" s="47" t="s">
        <v>36</v>
      </c>
    </row>
    <row r="6" ht="150.0" customHeight="1">
      <c r="A6" s="48" t="s">
        <v>189</v>
      </c>
      <c r="B6" s="18"/>
      <c r="C6" s="49" t="s">
        <v>38</v>
      </c>
      <c r="D6" s="50" t="s">
        <v>190</v>
      </c>
      <c r="E6" s="50" t="s">
        <v>191</v>
      </c>
      <c r="F6" s="50" t="s">
        <v>192</v>
      </c>
      <c r="G6" s="66" t="s">
        <v>193</v>
      </c>
      <c r="H6" s="51">
        <f>VLOOKUP(C6,'Reference Sheet'!$A$1:$B$3,2)</f>
        <v>2</v>
      </c>
      <c r="I6" s="51"/>
      <c r="J6" s="52"/>
      <c r="K6" s="52"/>
      <c r="L6" s="52"/>
      <c r="M6" s="52"/>
      <c r="N6" s="52"/>
      <c r="O6" s="52"/>
      <c r="P6" s="52"/>
      <c r="Q6" s="52"/>
      <c r="R6" s="52"/>
      <c r="S6" s="52"/>
      <c r="T6" s="52"/>
      <c r="U6" s="52"/>
      <c r="V6" s="52"/>
      <c r="W6" s="52"/>
      <c r="X6" s="52"/>
      <c r="Y6" s="52"/>
      <c r="Z6" s="52"/>
    </row>
    <row r="7" ht="178.5" customHeight="1">
      <c r="A7" s="53" t="s">
        <v>194</v>
      </c>
      <c r="B7" s="18"/>
      <c r="C7" s="49" t="s">
        <v>38</v>
      </c>
      <c r="D7" s="50" t="s">
        <v>195</v>
      </c>
      <c r="E7" s="50" t="s">
        <v>196</v>
      </c>
      <c r="F7" s="50" t="s">
        <v>197</v>
      </c>
      <c r="G7" s="66" t="s">
        <v>198</v>
      </c>
      <c r="H7" s="51">
        <f>VLOOKUP(C7,'Reference Sheet'!$A$1:$B$3,2)</f>
        <v>2</v>
      </c>
      <c r="I7" s="51"/>
      <c r="J7" s="52"/>
      <c r="K7" s="52"/>
      <c r="L7" s="52"/>
      <c r="M7" s="52"/>
      <c r="N7" s="52"/>
      <c r="O7" s="52"/>
      <c r="P7" s="52"/>
      <c r="Q7" s="52"/>
      <c r="R7" s="52"/>
      <c r="S7" s="52"/>
      <c r="T7" s="52"/>
      <c r="U7" s="52"/>
      <c r="V7" s="52"/>
      <c r="W7" s="52"/>
      <c r="X7" s="52"/>
      <c r="Y7" s="52"/>
      <c r="Z7" s="52"/>
    </row>
    <row r="8" ht="135.0" customHeight="1">
      <c r="A8" s="53" t="s">
        <v>199</v>
      </c>
      <c r="B8" s="18"/>
      <c r="C8" s="49" t="s">
        <v>38</v>
      </c>
      <c r="D8" s="50" t="s">
        <v>200</v>
      </c>
      <c r="E8" s="50" t="s">
        <v>201</v>
      </c>
      <c r="F8" s="50" t="s">
        <v>202</v>
      </c>
      <c r="G8" s="50" t="s">
        <v>203</v>
      </c>
      <c r="H8" s="51">
        <f>VLOOKUP(C8,'Reference Sheet'!$A$1:$B$3,2)</f>
        <v>2</v>
      </c>
      <c r="I8" s="51"/>
      <c r="J8" s="52"/>
      <c r="K8" s="52"/>
      <c r="L8" s="52"/>
      <c r="M8" s="52"/>
      <c r="N8" s="52"/>
      <c r="O8" s="52"/>
      <c r="P8" s="52"/>
      <c r="Q8" s="52"/>
      <c r="R8" s="52"/>
      <c r="S8" s="52"/>
      <c r="T8" s="52"/>
      <c r="U8" s="52"/>
      <c r="V8" s="52"/>
      <c r="W8" s="52"/>
      <c r="X8" s="52"/>
      <c r="Y8" s="52"/>
      <c r="Z8" s="52"/>
    </row>
    <row r="9" ht="225.0" customHeight="1">
      <c r="A9" s="48" t="s">
        <v>204</v>
      </c>
      <c r="B9" s="18"/>
      <c r="C9" s="49" t="s">
        <v>38</v>
      </c>
      <c r="D9" s="50" t="s">
        <v>205</v>
      </c>
      <c r="E9" s="50" t="s">
        <v>206</v>
      </c>
      <c r="F9" s="50" t="s">
        <v>207</v>
      </c>
      <c r="G9" s="69" t="s">
        <v>208</v>
      </c>
      <c r="H9" s="56">
        <f>VLOOKUP(C9,'Reference Sheet'!$A$1:$B$3,2)</f>
        <v>2</v>
      </c>
      <c r="I9" s="56"/>
      <c r="J9" s="56"/>
      <c r="K9" s="56"/>
      <c r="L9" s="56"/>
      <c r="M9" s="56"/>
      <c r="N9" s="56"/>
      <c r="O9" s="56"/>
      <c r="P9" s="56"/>
      <c r="Q9" s="56"/>
      <c r="R9" s="56"/>
      <c r="S9" s="56"/>
      <c r="T9" s="56"/>
      <c r="U9" s="56"/>
      <c r="V9" s="56"/>
      <c r="W9" s="56"/>
      <c r="X9" s="56"/>
      <c r="Y9" s="56"/>
      <c r="Z9" s="56"/>
    </row>
    <row r="10" ht="20.25" customHeight="1">
      <c r="B10" s="68" t="s">
        <v>159</v>
      </c>
      <c r="C10" s="55"/>
      <c r="D10" s="55"/>
      <c r="E10" s="55"/>
      <c r="F10" s="56"/>
      <c r="G10" s="56"/>
      <c r="H10" s="56"/>
      <c r="I10" s="56"/>
      <c r="J10" s="56"/>
      <c r="K10" s="56"/>
      <c r="L10" s="56"/>
      <c r="M10" s="56"/>
      <c r="N10" s="56"/>
      <c r="O10" s="56"/>
      <c r="P10" s="56"/>
      <c r="Q10" s="56"/>
      <c r="R10" s="56"/>
      <c r="S10" s="56"/>
      <c r="T10" s="56"/>
      <c r="U10" s="56"/>
      <c r="V10" s="56"/>
      <c r="W10" s="56"/>
      <c r="X10" s="56"/>
      <c r="Y10" s="56"/>
      <c r="Z10" s="56"/>
    </row>
    <row r="11">
      <c r="A11" s="57"/>
      <c r="B11" s="58" t="s">
        <v>209</v>
      </c>
      <c r="C11" s="42"/>
      <c r="D11" s="42"/>
      <c r="E11" s="43"/>
      <c r="H11" s="23" t="b">
        <v>1</v>
      </c>
    </row>
    <row r="12" ht="57.0" customHeight="1">
      <c r="A12" s="57"/>
      <c r="B12" s="59" t="s">
        <v>55</v>
      </c>
      <c r="D12" s="60">
        <f>IFERROR(H12,"")</f>
        <v>8</v>
      </c>
      <c r="H12" s="23">
        <f>SUM(H6:H9)</f>
        <v>8</v>
      </c>
    </row>
    <row r="13" ht="85.5" customHeight="1">
      <c r="A13" s="57"/>
      <c r="B13" s="59" t="s">
        <v>56</v>
      </c>
      <c r="D13" s="61" t="str">
        <f>IFERROR(VLOOKUP(H13,'Reference Sheet'!$A$18:$B$20,2,FALSE),"")</f>
        <v>2: Meets expectations</v>
      </c>
      <c r="E13" s="43"/>
      <c r="F13" s="52"/>
      <c r="G13" s="52"/>
      <c r="H13" s="52">
        <f>SUM(J18:J32)</f>
        <v>2</v>
      </c>
      <c r="I13" s="52"/>
      <c r="J13" s="52"/>
      <c r="K13" s="52"/>
      <c r="L13" s="52"/>
      <c r="M13" s="52"/>
      <c r="N13" s="52"/>
      <c r="O13" s="52"/>
      <c r="P13" s="52"/>
      <c r="Q13" s="52"/>
      <c r="R13" s="52"/>
      <c r="S13" s="52"/>
      <c r="T13" s="52"/>
      <c r="U13" s="52"/>
      <c r="V13" s="52"/>
      <c r="W13" s="52"/>
      <c r="X13" s="52"/>
      <c r="Y13" s="52"/>
      <c r="Z13" s="52"/>
    </row>
    <row r="14">
      <c r="B14" s="58" t="s">
        <v>210</v>
      </c>
      <c r="C14" s="42"/>
      <c r="D14" s="42"/>
      <c r="E14" s="43"/>
    </row>
    <row r="15">
      <c r="B15" s="62"/>
    </row>
    <row r="16" ht="15.0" customHeight="1"/>
    <row r="17">
      <c r="A17" s="51"/>
    </row>
    <row r="18">
      <c r="H18" s="64">
        <v>8.0</v>
      </c>
      <c r="I18" s="64">
        <v>2.0</v>
      </c>
      <c r="J18" s="23">
        <f t="shared" ref="J18:J25" si="1">IF(AND(H$11=TRUE,$H$12=H18),I18,0)</f>
        <v>2</v>
      </c>
    </row>
    <row r="19">
      <c r="D19" s="62"/>
      <c r="F19" s="52"/>
      <c r="G19" s="52"/>
      <c r="H19" s="63">
        <v>7.0</v>
      </c>
      <c r="I19" s="63">
        <v>2.0</v>
      </c>
      <c r="J19" s="52">
        <f t="shared" si="1"/>
        <v>0</v>
      </c>
      <c r="K19" s="52"/>
      <c r="L19" s="52"/>
      <c r="M19" s="52"/>
      <c r="N19" s="52"/>
      <c r="O19" s="52"/>
      <c r="P19" s="52"/>
      <c r="Q19" s="52"/>
      <c r="R19" s="52"/>
      <c r="S19" s="52"/>
      <c r="T19" s="52"/>
      <c r="U19" s="52"/>
      <c r="V19" s="52"/>
      <c r="W19" s="52"/>
      <c r="X19" s="52"/>
      <c r="Y19" s="52"/>
      <c r="Z19" s="52"/>
    </row>
    <row r="20">
      <c r="D20" s="62"/>
      <c r="H20" s="64">
        <v>6.0</v>
      </c>
      <c r="I20" s="64">
        <v>1.0</v>
      </c>
      <c r="J20" s="23">
        <f t="shared" si="1"/>
        <v>0</v>
      </c>
    </row>
    <row r="21">
      <c r="D21" s="62"/>
      <c r="H21" s="64">
        <v>5.0</v>
      </c>
      <c r="I21" s="64">
        <v>1.0</v>
      </c>
      <c r="J21" s="23">
        <f t="shared" si="1"/>
        <v>0</v>
      </c>
    </row>
    <row r="22" ht="15.75" customHeight="1">
      <c r="D22" s="62"/>
      <c r="H22" s="64">
        <v>4.0</v>
      </c>
      <c r="I22" s="64">
        <v>1.0</v>
      </c>
      <c r="J22" s="23">
        <f t="shared" si="1"/>
        <v>0</v>
      </c>
    </row>
    <row r="23" ht="15.75" customHeight="1">
      <c r="D23" s="62"/>
      <c r="H23" s="64">
        <v>3.0</v>
      </c>
      <c r="I23" s="64">
        <v>0.0</v>
      </c>
      <c r="J23" s="23">
        <f t="shared" si="1"/>
        <v>0</v>
      </c>
    </row>
    <row r="24" ht="15.75" customHeight="1">
      <c r="D24" s="62"/>
      <c r="H24" s="64">
        <v>2.0</v>
      </c>
      <c r="I24" s="64">
        <v>0.0</v>
      </c>
      <c r="J24" s="23">
        <f t="shared" si="1"/>
        <v>0</v>
      </c>
    </row>
    <row r="25" ht="15.75" customHeight="1">
      <c r="D25" s="62"/>
      <c r="H25" s="64">
        <v>1.0</v>
      </c>
      <c r="I25" s="64">
        <v>0.0</v>
      </c>
      <c r="J25" s="23">
        <f t="shared" si="1"/>
        <v>0</v>
      </c>
    </row>
    <row r="26" ht="15.75" customHeight="1">
      <c r="D26" s="62"/>
    </row>
    <row r="27" ht="15.75" customHeight="1">
      <c r="D27" s="62"/>
    </row>
    <row r="28" ht="15.75" customHeight="1">
      <c r="D28" s="62"/>
    </row>
    <row r="29" ht="15.75" customHeight="1">
      <c r="D29" s="62"/>
    </row>
    <row r="30" ht="15.75" customHeight="1">
      <c r="D30" s="62"/>
    </row>
    <row r="31" ht="15.75" customHeight="1">
      <c r="D31" s="62"/>
    </row>
    <row r="32" ht="15.75" customHeight="1">
      <c r="D32" s="62"/>
    </row>
    <row r="33" ht="15.75" customHeight="1">
      <c r="D33" s="62"/>
    </row>
    <row r="34" ht="15.75" customHeight="1">
      <c r="D34" s="62"/>
    </row>
    <row r="35" ht="15.75" customHeight="1">
      <c r="D35" s="62"/>
    </row>
    <row r="36" ht="15.75" customHeight="1">
      <c r="D36" s="62"/>
    </row>
    <row r="37" ht="15.75" customHeight="1">
      <c r="D37" s="62"/>
    </row>
    <row r="38" ht="15.75" customHeight="1">
      <c r="D38" s="62"/>
    </row>
    <row r="39" ht="15.75" customHeight="1">
      <c r="D39" s="62"/>
    </row>
    <row r="40" ht="15.75" customHeight="1">
      <c r="D40" s="62"/>
    </row>
    <row r="41" ht="15.75" customHeight="1">
      <c r="D41" s="62"/>
    </row>
    <row r="42" ht="15.75" customHeight="1">
      <c r="D42" s="62"/>
    </row>
    <row r="43" ht="15.75" customHeight="1">
      <c r="D43" s="62"/>
    </row>
    <row r="44" ht="15.75" customHeight="1">
      <c r="D44" s="62"/>
    </row>
    <row r="45" ht="15.75" customHeight="1">
      <c r="D45" s="62"/>
    </row>
    <row r="46" ht="15.75" customHeight="1">
      <c r="D46" s="62"/>
    </row>
    <row r="47" ht="15.75" customHeight="1">
      <c r="D47" s="62"/>
    </row>
    <row r="48" ht="15.75" customHeight="1">
      <c r="D48" s="62"/>
    </row>
    <row r="49" ht="15.75" customHeight="1">
      <c r="D49" s="62"/>
    </row>
    <row r="50" ht="15.75" customHeight="1">
      <c r="D50" s="62"/>
    </row>
    <row r="51" ht="15.75" customHeight="1">
      <c r="D51" s="62"/>
    </row>
    <row r="52" ht="15.75" customHeight="1">
      <c r="D52" s="62"/>
    </row>
    <row r="53" ht="15.75" customHeight="1">
      <c r="D53" s="62"/>
    </row>
    <row r="54" ht="15.75" customHeight="1">
      <c r="D54" s="62"/>
    </row>
    <row r="55" ht="15.75" customHeight="1">
      <c r="D55" s="62"/>
    </row>
    <row r="56" ht="15.75" customHeight="1">
      <c r="D56" s="62"/>
    </row>
    <row r="57" ht="15.75" customHeight="1">
      <c r="D57" s="62"/>
    </row>
    <row r="58" ht="15.75" customHeight="1">
      <c r="D58" s="62"/>
    </row>
    <row r="59" ht="15.75" customHeight="1">
      <c r="D59" s="62"/>
    </row>
    <row r="60" ht="15.75" customHeight="1">
      <c r="D60" s="62"/>
    </row>
    <row r="61" ht="15.75" customHeight="1">
      <c r="D61" s="62"/>
    </row>
    <row r="62" ht="15.75" customHeight="1">
      <c r="D62" s="62"/>
    </row>
    <row r="63" ht="15.75" customHeight="1">
      <c r="D63" s="62"/>
    </row>
    <row r="64" ht="15.75" customHeight="1">
      <c r="D64" s="62"/>
    </row>
    <row r="65" ht="15.75" customHeight="1">
      <c r="D65" s="62"/>
    </row>
    <row r="66" ht="15.75" customHeight="1">
      <c r="D66" s="62"/>
    </row>
    <row r="67" ht="15.75" customHeight="1">
      <c r="D67" s="62"/>
    </row>
    <row r="68" ht="15.75" customHeight="1">
      <c r="D68" s="62"/>
    </row>
    <row r="69" ht="15.75" customHeight="1">
      <c r="D69" s="62"/>
    </row>
    <row r="70" ht="15.75" customHeight="1">
      <c r="D70" s="62"/>
    </row>
    <row r="71" ht="15.75" customHeight="1">
      <c r="D71" s="62"/>
    </row>
    <row r="72" ht="15.75" customHeight="1">
      <c r="D72" s="62"/>
    </row>
    <row r="73" ht="15.75" customHeight="1">
      <c r="D73" s="62"/>
    </row>
    <row r="74" ht="15.75" customHeight="1">
      <c r="D74" s="62"/>
    </row>
    <row r="75" ht="15.75" customHeight="1">
      <c r="D75" s="62"/>
    </row>
    <row r="76" ht="15.75" customHeight="1">
      <c r="D76" s="62"/>
    </row>
    <row r="77" ht="15.75" customHeight="1">
      <c r="D77" s="62"/>
    </row>
    <row r="78" ht="15.75" customHeight="1">
      <c r="D78" s="62"/>
    </row>
    <row r="79" ht="15.75" customHeight="1">
      <c r="D79" s="62"/>
    </row>
    <row r="80" ht="15.75" customHeight="1">
      <c r="D80" s="62"/>
    </row>
    <row r="81" ht="15.75" customHeight="1">
      <c r="D81" s="62"/>
    </row>
    <row r="82" ht="15.75" customHeight="1">
      <c r="D82" s="62"/>
    </row>
    <row r="83" ht="15.75" customHeight="1">
      <c r="D83" s="62"/>
    </row>
    <row r="84" ht="15.75" customHeight="1">
      <c r="D84" s="62"/>
    </row>
    <row r="85" ht="15.75" customHeight="1">
      <c r="D85" s="62"/>
    </row>
    <row r="86" ht="15.75" customHeight="1">
      <c r="D86" s="62"/>
    </row>
    <row r="87" ht="15.75" customHeight="1">
      <c r="D87" s="62"/>
    </row>
    <row r="88" ht="15.75" customHeight="1">
      <c r="D88" s="62"/>
    </row>
    <row r="89" ht="15.75" customHeight="1">
      <c r="D89" s="62"/>
    </row>
    <row r="90" ht="15.75" customHeight="1">
      <c r="D90" s="62"/>
    </row>
    <row r="91" ht="15.75" customHeight="1">
      <c r="D91" s="62"/>
    </row>
    <row r="92" ht="15.75" customHeight="1">
      <c r="D92" s="62"/>
    </row>
    <row r="93" ht="15.75" customHeight="1">
      <c r="D93" s="62"/>
    </row>
    <row r="94" ht="15.75" customHeight="1">
      <c r="D94" s="62"/>
    </row>
    <row r="95" ht="15.75" customHeight="1">
      <c r="D95" s="62"/>
    </row>
    <row r="96" ht="15.75" customHeight="1">
      <c r="D96" s="62"/>
    </row>
    <row r="97" ht="15.75" customHeight="1">
      <c r="D97" s="62"/>
    </row>
    <row r="98" ht="15.75" customHeight="1">
      <c r="D98" s="62"/>
    </row>
    <row r="99" ht="15.75" customHeight="1">
      <c r="D99" s="62"/>
    </row>
    <row r="100" ht="15.75" customHeight="1">
      <c r="D100" s="62"/>
    </row>
    <row r="101" ht="15.75" customHeight="1">
      <c r="D101" s="62"/>
    </row>
    <row r="102" ht="15.75" customHeight="1">
      <c r="D102" s="62"/>
    </row>
    <row r="103" ht="15.75" customHeight="1">
      <c r="D103" s="62"/>
    </row>
    <row r="104" ht="15.75" customHeight="1">
      <c r="D104" s="62"/>
    </row>
    <row r="105" ht="15.75" customHeight="1">
      <c r="D105" s="62"/>
    </row>
    <row r="106" ht="15.75" customHeight="1">
      <c r="D106" s="62"/>
    </row>
    <row r="107" ht="15.75" customHeight="1">
      <c r="D107" s="62"/>
    </row>
    <row r="108" ht="15.75" customHeight="1">
      <c r="D108" s="62"/>
    </row>
    <row r="109" ht="15.75" customHeight="1">
      <c r="D109" s="62"/>
    </row>
    <row r="110" ht="15.75" customHeight="1">
      <c r="D110" s="62"/>
    </row>
    <row r="111" ht="15.75" customHeight="1">
      <c r="D111" s="62"/>
    </row>
    <row r="112" ht="15.75" customHeight="1">
      <c r="D112" s="62"/>
    </row>
    <row r="113" ht="15.75" customHeight="1">
      <c r="D113" s="62"/>
    </row>
    <row r="114" ht="15.75" customHeight="1">
      <c r="D114" s="62"/>
    </row>
    <row r="115" ht="15.75" customHeight="1">
      <c r="D115" s="62"/>
    </row>
    <row r="116" ht="15.75" customHeight="1">
      <c r="D116" s="62"/>
    </row>
    <row r="117" ht="15.75" customHeight="1">
      <c r="D117" s="62"/>
    </row>
    <row r="118" ht="15.75" customHeight="1">
      <c r="D118" s="62"/>
    </row>
    <row r="119" ht="15.75" customHeight="1">
      <c r="D119" s="62"/>
    </row>
    <row r="120" ht="15.75" customHeight="1">
      <c r="D120" s="62"/>
    </row>
    <row r="121" ht="15.75" customHeight="1">
      <c r="D121" s="62"/>
    </row>
    <row r="122" ht="15.75" customHeight="1">
      <c r="D122" s="62"/>
    </row>
    <row r="123" ht="15.75" customHeight="1">
      <c r="D123" s="62"/>
    </row>
    <row r="124" ht="15.75" customHeight="1">
      <c r="D124" s="62"/>
    </row>
    <row r="125" ht="15.75" customHeight="1">
      <c r="D125" s="62"/>
    </row>
    <row r="126" ht="15.75" customHeight="1">
      <c r="D126" s="62"/>
    </row>
    <row r="127" ht="15.75" customHeight="1">
      <c r="D127" s="62"/>
    </row>
    <row r="128" ht="15.75" customHeight="1">
      <c r="D128" s="62"/>
    </row>
    <row r="129" ht="15.75" customHeight="1">
      <c r="D129" s="62"/>
    </row>
    <row r="130" ht="15.75" customHeight="1">
      <c r="D130" s="62"/>
    </row>
    <row r="131" ht="15.75" customHeight="1">
      <c r="D131" s="62"/>
    </row>
    <row r="132" ht="15.75" customHeight="1">
      <c r="D132" s="62"/>
    </row>
    <row r="133" ht="15.75" customHeight="1">
      <c r="D133" s="62"/>
    </row>
    <row r="134" ht="15.75" customHeight="1">
      <c r="D134" s="62"/>
    </row>
    <row r="135" ht="15.75" customHeight="1">
      <c r="D135" s="62"/>
    </row>
    <row r="136" ht="15.75" customHeight="1">
      <c r="D136" s="62"/>
    </row>
    <row r="137" ht="15.75" customHeight="1">
      <c r="D137" s="62"/>
    </row>
    <row r="138" ht="15.75" customHeight="1">
      <c r="D138" s="62"/>
    </row>
    <row r="139" ht="15.75" customHeight="1">
      <c r="D139" s="62"/>
    </row>
    <row r="140" ht="15.75" customHeight="1">
      <c r="D140" s="62"/>
    </row>
    <row r="141" ht="15.75" customHeight="1">
      <c r="D141" s="62"/>
    </row>
    <row r="142" ht="15.75" customHeight="1">
      <c r="D142" s="62"/>
    </row>
    <row r="143" ht="15.75" customHeight="1">
      <c r="D143" s="62"/>
    </row>
    <row r="144" ht="15.75" customHeight="1">
      <c r="D144" s="62"/>
    </row>
    <row r="145" ht="15.75" customHeight="1">
      <c r="D145" s="62"/>
    </row>
    <row r="146" ht="15.75" customHeight="1">
      <c r="D146" s="62"/>
    </row>
    <row r="147" ht="15.75" customHeight="1">
      <c r="D147" s="62"/>
    </row>
    <row r="148" ht="15.75" customHeight="1">
      <c r="D148" s="62"/>
    </row>
    <row r="149" ht="15.75" customHeight="1">
      <c r="D149" s="62"/>
    </row>
    <row r="150" ht="15.75" customHeight="1">
      <c r="D150" s="62"/>
    </row>
    <row r="151" ht="15.75" customHeight="1">
      <c r="D151" s="62"/>
    </row>
    <row r="152" ht="15.75" customHeight="1">
      <c r="D152" s="62"/>
    </row>
    <row r="153" ht="15.75" customHeight="1">
      <c r="D153" s="62"/>
    </row>
    <row r="154" ht="15.75" customHeight="1">
      <c r="D154" s="62"/>
    </row>
    <row r="155" ht="15.75" customHeight="1">
      <c r="D155" s="62"/>
    </row>
    <row r="156" ht="15.75" customHeight="1">
      <c r="D156" s="62"/>
    </row>
    <row r="157" ht="15.75" customHeight="1">
      <c r="D157" s="62"/>
    </row>
    <row r="158" ht="15.75" customHeight="1">
      <c r="D158" s="62"/>
    </row>
    <row r="159" ht="15.75" customHeight="1">
      <c r="D159" s="62"/>
    </row>
    <row r="160" ht="15.75" customHeight="1">
      <c r="D160" s="62"/>
    </row>
    <row r="161" ht="15.75" customHeight="1">
      <c r="D161" s="62"/>
    </row>
    <row r="162" ht="15.75" customHeight="1">
      <c r="D162" s="62"/>
    </row>
    <row r="163" ht="15.75" customHeight="1">
      <c r="D163" s="62"/>
    </row>
    <row r="164" ht="15.75" customHeight="1">
      <c r="D164" s="62"/>
    </row>
    <row r="165" ht="15.75" customHeight="1">
      <c r="D165" s="62"/>
    </row>
    <row r="166" ht="15.75" customHeight="1">
      <c r="D166" s="62"/>
    </row>
    <row r="167" ht="15.75" customHeight="1">
      <c r="D167" s="62"/>
    </row>
    <row r="168" ht="15.75" customHeight="1">
      <c r="D168" s="62"/>
    </row>
    <row r="169" ht="15.75" customHeight="1">
      <c r="D169" s="62"/>
    </row>
    <row r="170" ht="15.75" customHeight="1">
      <c r="D170" s="62"/>
    </row>
    <row r="171" ht="15.75" customHeight="1">
      <c r="D171" s="62"/>
    </row>
    <row r="172" ht="15.75" customHeight="1">
      <c r="D172" s="62"/>
    </row>
    <row r="173" ht="15.75" customHeight="1">
      <c r="D173" s="62"/>
    </row>
    <row r="174" ht="15.75" customHeight="1">
      <c r="D174" s="62"/>
    </row>
    <row r="175" ht="15.75" customHeight="1">
      <c r="D175" s="62"/>
    </row>
    <row r="176" ht="15.75" customHeight="1">
      <c r="D176" s="62"/>
    </row>
    <row r="177" ht="15.75" customHeight="1">
      <c r="D177" s="62"/>
    </row>
    <row r="178" ht="15.75" customHeight="1">
      <c r="D178" s="62"/>
    </row>
    <row r="179" ht="15.75" customHeight="1">
      <c r="D179" s="62"/>
    </row>
    <row r="180" ht="15.75" customHeight="1">
      <c r="D180" s="62"/>
    </row>
    <row r="181" ht="15.75" customHeight="1">
      <c r="D181" s="62"/>
    </row>
    <row r="182" ht="15.75" customHeight="1">
      <c r="D182" s="62"/>
    </row>
    <row r="183" ht="15.75" customHeight="1">
      <c r="D183" s="62"/>
    </row>
    <row r="184" ht="15.75" customHeight="1">
      <c r="D184" s="62"/>
    </row>
    <row r="185" ht="15.75" customHeight="1">
      <c r="D185" s="62"/>
    </row>
    <row r="186" ht="15.75" customHeight="1">
      <c r="D186" s="62"/>
    </row>
    <row r="187" ht="15.75" customHeight="1">
      <c r="D187" s="62"/>
    </row>
    <row r="188" ht="15.75" customHeight="1">
      <c r="D188" s="62"/>
    </row>
    <row r="189" ht="15.75" customHeight="1">
      <c r="D189" s="62"/>
    </row>
    <row r="190" ht="15.75" customHeight="1">
      <c r="D190" s="62"/>
    </row>
    <row r="191" ht="15.75" customHeight="1">
      <c r="D191" s="62"/>
    </row>
    <row r="192" ht="15.75" customHeight="1">
      <c r="D192" s="62"/>
    </row>
    <row r="193" ht="15.75" customHeight="1">
      <c r="D193" s="62"/>
    </row>
    <row r="194" ht="15.75" customHeight="1">
      <c r="D194" s="62"/>
    </row>
    <row r="195" ht="15.75" customHeight="1">
      <c r="D195" s="62"/>
    </row>
    <row r="196" ht="15.75" customHeight="1">
      <c r="D196" s="62"/>
    </row>
    <row r="197" ht="15.75" customHeight="1">
      <c r="D197" s="62"/>
    </row>
    <row r="198" ht="15.75" customHeight="1">
      <c r="D198" s="62"/>
    </row>
    <row r="199" ht="15.75" customHeight="1">
      <c r="D199" s="62"/>
    </row>
    <row r="200" ht="15.75" customHeight="1">
      <c r="D200" s="62"/>
    </row>
    <row r="201" ht="15.75" customHeight="1">
      <c r="D201" s="62"/>
    </row>
    <row r="202" ht="15.75" customHeight="1">
      <c r="D202" s="62"/>
    </row>
    <row r="203" ht="15.75" customHeight="1">
      <c r="D203" s="62"/>
    </row>
    <row r="204" ht="15.75" customHeight="1">
      <c r="D204" s="62"/>
    </row>
    <row r="205" ht="15.75" customHeight="1">
      <c r="D205" s="62"/>
    </row>
    <row r="206" ht="15.75" customHeight="1">
      <c r="D206" s="62"/>
    </row>
    <row r="207" ht="15.75" customHeight="1">
      <c r="D207" s="62"/>
    </row>
    <row r="208" ht="15.75" customHeight="1">
      <c r="D208" s="62"/>
    </row>
    <row r="209" ht="15.75" customHeight="1">
      <c r="D209" s="62"/>
    </row>
    <row r="210" ht="15.75" customHeight="1">
      <c r="D210" s="62"/>
    </row>
    <row r="211" ht="15.75" customHeight="1">
      <c r="D211" s="62"/>
    </row>
    <row r="212" ht="15.75" customHeight="1">
      <c r="D212" s="62"/>
    </row>
    <row r="213" ht="15.75" customHeight="1">
      <c r="D213" s="62"/>
    </row>
    <row r="214" ht="15.75" customHeight="1">
      <c r="D214" s="62"/>
    </row>
    <row r="215" ht="15.75" customHeight="1">
      <c r="D215" s="62"/>
    </row>
    <row r="216" ht="15.75" customHeight="1">
      <c r="D216" s="62"/>
    </row>
    <row r="217" ht="15.75" customHeight="1">
      <c r="D217" s="62"/>
    </row>
    <row r="218" ht="15.75" customHeight="1">
      <c r="D218" s="62"/>
    </row>
    <row r="219" ht="15.75" customHeight="1">
      <c r="D219" s="62"/>
    </row>
    <row r="220" ht="15.75" customHeight="1">
      <c r="D220" s="62"/>
    </row>
    <row r="221" ht="15.75" customHeight="1">
      <c r="D221" s="62"/>
    </row>
    <row r="222" ht="15.75" customHeight="1">
      <c r="D222" s="62"/>
    </row>
    <row r="223" ht="15.75" customHeight="1">
      <c r="D223" s="62"/>
    </row>
    <row r="224" ht="15.75" customHeight="1">
      <c r="D224" s="62"/>
    </row>
    <row r="225" ht="15.75" customHeight="1">
      <c r="D225" s="62"/>
    </row>
    <row r="226" ht="15.75" customHeight="1">
      <c r="D226" s="62"/>
    </row>
    <row r="227" ht="15.75" customHeight="1">
      <c r="D227" s="62"/>
    </row>
    <row r="228" ht="15.75" customHeight="1">
      <c r="D228" s="62"/>
    </row>
    <row r="229" ht="15.75" customHeight="1">
      <c r="D229" s="62"/>
    </row>
    <row r="230" ht="15.75" customHeight="1">
      <c r="D230" s="62"/>
    </row>
    <row r="231" ht="15.75" customHeight="1">
      <c r="D231" s="62"/>
    </row>
    <row r="232" ht="15.75" customHeight="1">
      <c r="D232" s="62"/>
    </row>
    <row r="233" ht="15.75" customHeight="1">
      <c r="D233" s="62"/>
    </row>
    <row r="234" ht="15.75" customHeight="1">
      <c r="D234" s="62"/>
    </row>
    <row r="235" ht="15.75" customHeight="1">
      <c r="D235" s="62"/>
    </row>
    <row r="236" ht="15.75" customHeight="1">
      <c r="D236" s="62"/>
    </row>
    <row r="237" ht="15.75" customHeight="1">
      <c r="D237" s="62"/>
    </row>
    <row r="238" ht="15.75" customHeight="1">
      <c r="D238" s="62"/>
    </row>
    <row r="239" ht="15.75" customHeight="1">
      <c r="D239" s="62"/>
    </row>
    <row r="240" ht="15.75" customHeight="1">
      <c r="D240" s="62"/>
    </row>
    <row r="241" ht="15.75" customHeight="1">
      <c r="D241" s="62"/>
    </row>
    <row r="242" ht="15.75" customHeight="1">
      <c r="D242" s="62"/>
    </row>
    <row r="243" ht="15.75" customHeight="1">
      <c r="D243" s="62"/>
    </row>
    <row r="244" ht="15.75" customHeight="1">
      <c r="D244" s="62"/>
    </row>
    <row r="245" ht="15.75" customHeight="1">
      <c r="D245" s="62"/>
    </row>
    <row r="246" ht="15.75" customHeight="1">
      <c r="D246" s="62"/>
    </row>
    <row r="247" ht="15.75" customHeight="1">
      <c r="D247" s="62"/>
    </row>
    <row r="248" ht="15.75" customHeight="1">
      <c r="D248" s="62"/>
    </row>
    <row r="249" ht="15.75" customHeight="1">
      <c r="D249" s="62"/>
    </row>
    <row r="250" ht="15.75" customHeight="1">
      <c r="D250" s="62"/>
    </row>
    <row r="251" ht="15.75" customHeight="1">
      <c r="D251" s="62"/>
    </row>
    <row r="252" ht="15.75" customHeight="1">
      <c r="D252" s="62"/>
    </row>
    <row r="253" ht="15.75" customHeight="1">
      <c r="D253" s="62"/>
    </row>
    <row r="254" ht="15.75" customHeight="1">
      <c r="D254" s="62"/>
    </row>
    <row r="255" ht="15.75" customHeight="1">
      <c r="D255" s="62"/>
    </row>
    <row r="256" ht="15.75" customHeight="1">
      <c r="D256" s="62"/>
    </row>
    <row r="257" ht="15.75" customHeight="1">
      <c r="D257" s="62"/>
    </row>
    <row r="258" ht="15.75" customHeight="1">
      <c r="D258" s="62"/>
    </row>
    <row r="259" ht="15.75" customHeight="1">
      <c r="D259" s="62"/>
    </row>
    <row r="260" ht="15.75" customHeight="1">
      <c r="D260" s="62"/>
    </row>
    <row r="261" ht="15.75" customHeight="1">
      <c r="D261" s="62"/>
    </row>
    <row r="262" ht="15.75" customHeight="1">
      <c r="D262" s="62"/>
    </row>
    <row r="263" ht="15.75" customHeight="1">
      <c r="D263" s="62"/>
    </row>
    <row r="264" ht="15.75" customHeight="1">
      <c r="D264" s="62"/>
    </row>
    <row r="265" ht="15.75" customHeight="1">
      <c r="D265" s="62"/>
    </row>
    <row r="266" ht="15.75" customHeight="1">
      <c r="D266" s="62"/>
    </row>
    <row r="267" ht="15.75" customHeight="1">
      <c r="D267" s="62"/>
    </row>
    <row r="268" ht="15.75" customHeight="1">
      <c r="D268" s="62"/>
    </row>
    <row r="269" ht="15.75" customHeight="1">
      <c r="D269" s="62"/>
    </row>
    <row r="270" ht="15.75" customHeight="1">
      <c r="D270" s="62"/>
    </row>
    <row r="271" ht="15.75" customHeight="1">
      <c r="D271" s="62"/>
    </row>
    <row r="272" ht="15.75" customHeight="1">
      <c r="D272" s="62"/>
    </row>
    <row r="273" ht="15.75" customHeight="1">
      <c r="D273" s="62"/>
    </row>
    <row r="274" ht="15.75" customHeight="1">
      <c r="D274" s="62"/>
    </row>
    <row r="275" ht="15.75" customHeight="1">
      <c r="D275" s="62"/>
    </row>
    <row r="276" ht="15.75" customHeight="1">
      <c r="D276" s="62"/>
    </row>
    <row r="277" ht="15.75" customHeight="1">
      <c r="D277" s="62"/>
    </row>
    <row r="278" ht="15.75" customHeight="1">
      <c r="D278" s="62"/>
    </row>
    <row r="279" ht="15.75" customHeight="1">
      <c r="D279" s="62"/>
    </row>
    <row r="280" ht="15.75" customHeight="1">
      <c r="D280" s="62"/>
    </row>
    <row r="281" ht="15.75" customHeight="1">
      <c r="D281" s="62"/>
    </row>
    <row r="282" ht="15.75" customHeight="1">
      <c r="D282" s="62"/>
    </row>
    <row r="283" ht="15.75" customHeight="1">
      <c r="D283" s="62"/>
    </row>
    <row r="284" ht="15.75" customHeight="1">
      <c r="D284" s="62"/>
    </row>
    <row r="285" ht="15.75" customHeight="1">
      <c r="D285" s="62"/>
    </row>
    <row r="286" ht="15.75" customHeight="1">
      <c r="D286" s="62"/>
    </row>
    <row r="287" ht="15.75" customHeight="1">
      <c r="D287" s="62"/>
    </row>
    <row r="288" ht="15.75" customHeight="1">
      <c r="D288" s="62"/>
    </row>
    <row r="289" ht="15.75" customHeight="1">
      <c r="D289" s="62"/>
    </row>
    <row r="290" ht="15.75" customHeight="1">
      <c r="D290" s="62"/>
    </row>
    <row r="291" ht="15.75" customHeight="1">
      <c r="D291" s="62"/>
    </row>
    <row r="292" ht="15.75" customHeight="1">
      <c r="D292" s="62"/>
    </row>
    <row r="293" ht="15.75" customHeight="1">
      <c r="D293" s="62"/>
    </row>
    <row r="294" ht="15.75" customHeight="1">
      <c r="D294" s="62"/>
    </row>
    <row r="295" ht="15.75" customHeight="1">
      <c r="D295" s="62"/>
    </row>
    <row r="296" ht="15.75" customHeight="1">
      <c r="D296" s="62"/>
    </row>
    <row r="297" ht="15.75" customHeight="1">
      <c r="D297" s="62"/>
    </row>
    <row r="298" ht="15.75" customHeight="1">
      <c r="D298" s="62"/>
    </row>
    <row r="299" ht="15.75" customHeight="1">
      <c r="D299" s="62"/>
    </row>
    <row r="300" ht="15.75" customHeight="1">
      <c r="D300" s="62"/>
    </row>
    <row r="301" ht="15.75" customHeight="1">
      <c r="D301" s="62"/>
    </row>
    <row r="302" ht="15.75" customHeight="1">
      <c r="D302" s="62"/>
    </row>
    <row r="303" ht="15.75" customHeight="1">
      <c r="D303" s="62"/>
    </row>
    <row r="304" ht="15.75" customHeight="1">
      <c r="D304" s="62"/>
    </row>
    <row r="305" ht="15.75" customHeight="1">
      <c r="D305" s="62"/>
    </row>
    <row r="306" ht="15.75" customHeight="1">
      <c r="D306" s="62"/>
    </row>
    <row r="307" ht="15.75" customHeight="1">
      <c r="D307" s="62"/>
    </row>
    <row r="308" ht="15.75" customHeight="1">
      <c r="D308" s="62"/>
    </row>
    <row r="309" ht="15.75" customHeight="1">
      <c r="D309" s="62"/>
    </row>
    <row r="310" ht="15.75" customHeight="1">
      <c r="D310" s="62"/>
    </row>
    <row r="311" ht="15.75" customHeight="1">
      <c r="D311" s="62"/>
    </row>
    <row r="312" ht="15.75" customHeight="1">
      <c r="D312" s="62"/>
    </row>
    <row r="313" ht="15.75" customHeight="1">
      <c r="D313" s="62"/>
    </row>
    <row r="314" ht="15.75" customHeight="1">
      <c r="D314" s="62"/>
    </row>
    <row r="315" ht="15.75" customHeight="1">
      <c r="D315" s="62"/>
    </row>
    <row r="316" ht="15.75" customHeight="1">
      <c r="D316" s="62"/>
    </row>
    <row r="317" ht="15.75" customHeight="1">
      <c r="D317" s="62"/>
    </row>
    <row r="318" ht="15.75" customHeight="1">
      <c r="D318" s="62"/>
    </row>
    <row r="319" ht="15.75" customHeight="1">
      <c r="D319" s="62"/>
    </row>
    <row r="320" ht="15.75" customHeight="1">
      <c r="D320" s="62"/>
    </row>
    <row r="321" ht="15.75" customHeight="1">
      <c r="D321" s="62"/>
    </row>
    <row r="322" ht="15.75" customHeight="1">
      <c r="D322" s="62"/>
    </row>
    <row r="323" ht="15.75" customHeight="1">
      <c r="D323" s="62"/>
    </row>
    <row r="324" ht="15.75" customHeight="1">
      <c r="D324" s="62"/>
    </row>
    <row r="325" ht="15.75" customHeight="1">
      <c r="D325" s="62"/>
    </row>
    <row r="326" ht="15.75" customHeight="1">
      <c r="D326" s="62"/>
    </row>
    <row r="327" ht="15.75" customHeight="1">
      <c r="D327" s="62"/>
    </row>
    <row r="328" ht="15.75" customHeight="1">
      <c r="D328" s="62"/>
    </row>
    <row r="329" ht="15.75" customHeight="1">
      <c r="D329" s="62"/>
    </row>
    <row r="330" ht="15.75" customHeight="1">
      <c r="D330" s="62"/>
    </row>
    <row r="331" ht="15.75" customHeight="1">
      <c r="D331" s="62"/>
    </row>
    <row r="332" ht="15.75" customHeight="1">
      <c r="D332" s="62"/>
    </row>
    <row r="333" ht="15.75" customHeight="1">
      <c r="D333" s="62"/>
    </row>
    <row r="334" ht="15.75" customHeight="1">
      <c r="D334" s="62"/>
    </row>
    <row r="335" ht="15.75" customHeight="1">
      <c r="D335" s="62"/>
    </row>
    <row r="336" ht="15.75" customHeight="1">
      <c r="D336" s="62"/>
    </row>
    <row r="337" ht="15.75" customHeight="1">
      <c r="D337" s="62"/>
    </row>
    <row r="338" ht="15.75" customHeight="1">
      <c r="D338" s="62"/>
    </row>
    <row r="339" ht="15.75" customHeight="1">
      <c r="D339" s="62"/>
    </row>
    <row r="340" ht="15.75" customHeight="1">
      <c r="D340" s="62"/>
    </row>
    <row r="341" ht="15.75" customHeight="1">
      <c r="D341" s="62"/>
    </row>
    <row r="342" ht="15.75" customHeight="1">
      <c r="D342" s="62"/>
    </row>
    <row r="343" ht="15.75" customHeight="1">
      <c r="D343" s="62"/>
    </row>
    <row r="344" ht="15.75" customHeight="1">
      <c r="D344" s="62"/>
    </row>
    <row r="345" ht="15.75" customHeight="1">
      <c r="D345" s="62"/>
    </row>
    <row r="346" ht="15.75" customHeight="1">
      <c r="D346" s="62"/>
    </row>
    <row r="347" ht="15.75" customHeight="1">
      <c r="D347" s="62"/>
    </row>
    <row r="348" ht="15.75" customHeight="1">
      <c r="D348" s="62"/>
    </row>
    <row r="349" ht="15.75" customHeight="1">
      <c r="D349" s="62"/>
    </row>
    <row r="350" ht="15.75" customHeight="1">
      <c r="D350" s="62"/>
    </row>
    <row r="351" ht="15.75" customHeight="1">
      <c r="D351" s="62"/>
    </row>
    <row r="352" ht="15.75" customHeight="1">
      <c r="D352" s="62"/>
    </row>
    <row r="353" ht="15.75" customHeight="1">
      <c r="D353" s="62"/>
    </row>
    <row r="354" ht="15.75" customHeight="1">
      <c r="D354" s="62"/>
    </row>
    <row r="355" ht="15.75" customHeight="1">
      <c r="D355" s="62"/>
    </row>
    <row r="356" ht="15.75" customHeight="1">
      <c r="D356" s="62"/>
    </row>
    <row r="357" ht="15.75" customHeight="1">
      <c r="D357" s="62"/>
    </row>
    <row r="358" ht="15.75" customHeight="1">
      <c r="D358" s="62"/>
    </row>
    <row r="359" ht="15.75" customHeight="1">
      <c r="D359" s="62"/>
    </row>
    <row r="360" ht="15.75" customHeight="1">
      <c r="D360" s="62"/>
    </row>
    <row r="361" ht="15.75" customHeight="1">
      <c r="D361" s="62"/>
    </row>
    <row r="362" ht="15.75" customHeight="1">
      <c r="D362" s="62"/>
    </row>
    <row r="363" ht="15.75" customHeight="1">
      <c r="D363" s="62"/>
    </row>
    <row r="364" ht="15.75" customHeight="1">
      <c r="D364" s="62"/>
    </row>
    <row r="365" ht="15.75" customHeight="1">
      <c r="D365" s="62"/>
    </row>
    <row r="366" ht="15.75" customHeight="1">
      <c r="D366" s="62"/>
    </row>
    <row r="367" ht="15.75" customHeight="1">
      <c r="D367" s="62"/>
    </row>
    <row r="368" ht="15.75" customHeight="1">
      <c r="D368" s="62"/>
    </row>
    <row r="369" ht="15.75" customHeight="1">
      <c r="D369" s="62"/>
    </row>
    <row r="370" ht="15.75" customHeight="1">
      <c r="D370" s="62"/>
    </row>
    <row r="371" ht="15.75" customHeight="1">
      <c r="D371" s="62"/>
    </row>
    <row r="372" ht="15.75" customHeight="1">
      <c r="D372" s="62"/>
    </row>
    <row r="373" ht="15.75" customHeight="1">
      <c r="D373" s="62"/>
    </row>
    <row r="374" ht="15.75" customHeight="1">
      <c r="D374" s="62"/>
    </row>
    <row r="375" ht="15.75" customHeight="1">
      <c r="D375" s="62"/>
    </row>
    <row r="376" ht="15.75" customHeight="1">
      <c r="D376" s="62"/>
    </row>
    <row r="377" ht="15.75" customHeight="1">
      <c r="D377" s="62"/>
    </row>
    <row r="378" ht="15.75" customHeight="1">
      <c r="D378" s="62"/>
    </row>
    <row r="379" ht="15.75" customHeight="1">
      <c r="D379" s="62"/>
    </row>
    <row r="380" ht="15.75" customHeight="1">
      <c r="D380" s="62"/>
    </row>
    <row r="381" ht="15.75" customHeight="1">
      <c r="D381" s="62"/>
    </row>
    <row r="382" ht="15.75" customHeight="1">
      <c r="D382" s="62"/>
    </row>
    <row r="383" ht="15.75" customHeight="1">
      <c r="D383" s="62"/>
    </row>
    <row r="384" ht="15.75" customHeight="1">
      <c r="D384" s="62"/>
    </row>
    <row r="385" ht="15.75" customHeight="1">
      <c r="D385" s="62"/>
    </row>
    <row r="386" ht="15.75" customHeight="1">
      <c r="D386" s="62"/>
    </row>
    <row r="387" ht="15.75" customHeight="1">
      <c r="D387" s="62"/>
    </row>
    <row r="388" ht="15.75" customHeight="1">
      <c r="D388" s="62"/>
    </row>
    <row r="389" ht="15.75" customHeight="1">
      <c r="D389" s="62"/>
    </row>
    <row r="390" ht="15.75" customHeight="1">
      <c r="D390" s="62"/>
    </row>
    <row r="391" ht="15.75" customHeight="1">
      <c r="D391" s="62"/>
    </row>
    <row r="392" ht="15.75" customHeight="1">
      <c r="D392" s="62"/>
    </row>
    <row r="393" ht="15.75" customHeight="1">
      <c r="D393" s="62"/>
    </row>
    <row r="394" ht="15.75" customHeight="1">
      <c r="D394" s="62"/>
    </row>
    <row r="395" ht="15.75" customHeight="1">
      <c r="D395" s="62"/>
    </row>
    <row r="396" ht="15.75" customHeight="1">
      <c r="D396" s="62"/>
    </row>
    <row r="397" ht="15.75" customHeight="1">
      <c r="D397" s="62"/>
    </row>
    <row r="398" ht="15.75" customHeight="1">
      <c r="D398" s="62"/>
    </row>
    <row r="399" ht="15.75" customHeight="1">
      <c r="D399" s="62"/>
    </row>
    <row r="400" ht="15.75" customHeight="1">
      <c r="D400" s="62"/>
    </row>
    <row r="401" ht="15.75" customHeight="1">
      <c r="D401" s="62"/>
    </row>
    <row r="402" ht="15.75" customHeight="1">
      <c r="D402" s="62"/>
    </row>
    <row r="403" ht="15.75" customHeight="1">
      <c r="D403" s="62"/>
    </row>
    <row r="404" ht="15.75" customHeight="1">
      <c r="D404" s="62"/>
    </row>
    <row r="405" ht="15.75" customHeight="1">
      <c r="D405" s="62"/>
    </row>
    <row r="406" ht="15.75" customHeight="1">
      <c r="D406" s="62"/>
    </row>
    <row r="407" ht="15.75" customHeight="1">
      <c r="D407" s="62"/>
    </row>
    <row r="408" ht="15.75" customHeight="1">
      <c r="D408" s="62"/>
    </row>
    <row r="409" ht="15.75" customHeight="1">
      <c r="D409" s="62"/>
    </row>
    <row r="410" ht="15.75" customHeight="1">
      <c r="D410" s="62"/>
    </row>
    <row r="411" ht="15.75" customHeight="1">
      <c r="D411" s="62"/>
    </row>
    <row r="412" ht="15.75" customHeight="1">
      <c r="D412" s="62"/>
    </row>
    <row r="413" ht="15.75" customHeight="1">
      <c r="D413" s="62"/>
    </row>
    <row r="414" ht="15.75" customHeight="1">
      <c r="D414" s="62"/>
    </row>
    <row r="415" ht="15.75" customHeight="1">
      <c r="D415" s="62"/>
    </row>
    <row r="416" ht="15.75" customHeight="1">
      <c r="D416" s="62"/>
    </row>
    <row r="417" ht="15.75" customHeight="1">
      <c r="D417" s="62"/>
    </row>
    <row r="418" ht="15.75" customHeight="1">
      <c r="D418" s="62"/>
    </row>
    <row r="419" ht="15.75" customHeight="1">
      <c r="D419" s="62"/>
    </row>
    <row r="420" ht="15.75" customHeight="1">
      <c r="D420" s="62"/>
    </row>
    <row r="421" ht="15.75" customHeight="1">
      <c r="D421" s="62"/>
    </row>
    <row r="422" ht="15.75" customHeight="1">
      <c r="D422" s="62"/>
    </row>
    <row r="423" ht="15.75" customHeight="1">
      <c r="D423" s="62"/>
    </row>
    <row r="424" ht="15.75" customHeight="1">
      <c r="D424" s="62"/>
    </row>
    <row r="425" ht="15.75" customHeight="1">
      <c r="D425" s="62"/>
    </row>
    <row r="426" ht="15.75" customHeight="1">
      <c r="D426" s="62"/>
    </row>
    <row r="427" ht="15.75" customHeight="1">
      <c r="D427" s="62"/>
    </row>
    <row r="428" ht="15.75" customHeight="1">
      <c r="D428" s="62"/>
    </row>
    <row r="429" ht="15.75" customHeight="1">
      <c r="D429" s="62"/>
    </row>
    <row r="430" ht="15.75" customHeight="1">
      <c r="D430" s="62"/>
    </row>
    <row r="431" ht="15.75" customHeight="1">
      <c r="D431" s="62"/>
    </row>
    <row r="432" ht="15.75" customHeight="1">
      <c r="D432" s="62"/>
    </row>
    <row r="433" ht="15.75" customHeight="1">
      <c r="D433" s="62"/>
    </row>
    <row r="434" ht="15.75" customHeight="1">
      <c r="D434" s="62"/>
    </row>
    <row r="435" ht="15.75" customHeight="1">
      <c r="D435" s="62"/>
    </row>
    <row r="436" ht="15.75" customHeight="1">
      <c r="D436" s="62"/>
    </row>
    <row r="437" ht="15.75" customHeight="1">
      <c r="D437" s="62"/>
    </row>
    <row r="438" ht="15.75" customHeight="1">
      <c r="D438" s="62"/>
    </row>
    <row r="439" ht="15.75" customHeight="1">
      <c r="D439" s="62"/>
    </row>
    <row r="440" ht="15.75" customHeight="1">
      <c r="D440" s="62"/>
    </row>
    <row r="441" ht="15.75" customHeight="1">
      <c r="D441" s="62"/>
    </row>
    <row r="442" ht="15.75" customHeight="1">
      <c r="D442" s="62"/>
    </row>
    <row r="443" ht="15.75" customHeight="1">
      <c r="D443" s="62"/>
    </row>
    <row r="444" ht="15.75" customHeight="1">
      <c r="D444" s="62"/>
    </row>
    <row r="445" ht="15.75" customHeight="1">
      <c r="D445" s="62"/>
    </row>
    <row r="446" ht="15.75" customHeight="1">
      <c r="D446" s="62"/>
    </row>
    <row r="447" ht="15.75" customHeight="1">
      <c r="D447" s="62"/>
    </row>
    <row r="448" ht="15.75" customHeight="1">
      <c r="D448" s="62"/>
    </row>
    <row r="449" ht="15.75" customHeight="1">
      <c r="D449" s="62"/>
    </row>
    <row r="450" ht="15.75" customHeight="1">
      <c r="D450" s="62"/>
    </row>
    <row r="451" ht="15.75" customHeight="1">
      <c r="D451" s="62"/>
    </row>
    <row r="452" ht="15.75" customHeight="1">
      <c r="D452" s="62"/>
    </row>
    <row r="453" ht="15.75" customHeight="1">
      <c r="D453" s="62"/>
    </row>
    <row r="454" ht="15.75" customHeight="1">
      <c r="D454" s="62"/>
    </row>
    <row r="455" ht="15.75" customHeight="1">
      <c r="D455" s="62"/>
    </row>
    <row r="456" ht="15.75" customHeight="1">
      <c r="D456" s="62"/>
    </row>
    <row r="457" ht="15.75" customHeight="1">
      <c r="D457" s="62"/>
    </row>
    <row r="458" ht="15.75" customHeight="1">
      <c r="D458" s="62"/>
    </row>
    <row r="459" ht="15.75" customHeight="1">
      <c r="D459" s="62"/>
    </row>
    <row r="460" ht="15.75" customHeight="1">
      <c r="D460" s="62"/>
    </row>
    <row r="461" ht="15.75" customHeight="1">
      <c r="D461" s="62"/>
    </row>
    <row r="462" ht="15.75" customHeight="1">
      <c r="D462" s="62"/>
    </row>
    <row r="463" ht="15.75" customHeight="1">
      <c r="D463" s="62"/>
    </row>
    <row r="464" ht="15.75" customHeight="1">
      <c r="D464" s="62"/>
    </row>
    <row r="465" ht="15.75" customHeight="1">
      <c r="D465" s="62"/>
    </row>
    <row r="466" ht="15.75" customHeight="1">
      <c r="D466" s="62"/>
    </row>
    <row r="467" ht="15.75" customHeight="1">
      <c r="D467" s="62"/>
    </row>
    <row r="468" ht="15.75" customHeight="1">
      <c r="D468" s="62"/>
    </row>
    <row r="469" ht="15.75" customHeight="1">
      <c r="D469" s="62"/>
    </row>
    <row r="470" ht="15.75" customHeight="1">
      <c r="D470" s="62"/>
    </row>
    <row r="471" ht="15.75" customHeight="1">
      <c r="D471" s="62"/>
    </row>
    <row r="472" ht="15.75" customHeight="1">
      <c r="D472" s="62"/>
    </row>
    <row r="473" ht="15.75" customHeight="1">
      <c r="D473" s="62"/>
    </row>
    <row r="474" ht="15.75" customHeight="1">
      <c r="D474" s="62"/>
    </row>
    <row r="475" ht="15.75" customHeight="1">
      <c r="D475" s="62"/>
    </row>
    <row r="476" ht="15.75" customHeight="1">
      <c r="D476" s="62"/>
    </row>
    <row r="477" ht="15.75" customHeight="1">
      <c r="D477" s="62"/>
    </row>
    <row r="478" ht="15.75" customHeight="1">
      <c r="D478" s="62"/>
    </row>
    <row r="479" ht="15.75" customHeight="1">
      <c r="D479" s="62"/>
    </row>
    <row r="480" ht="15.75" customHeight="1">
      <c r="D480" s="62"/>
    </row>
    <row r="481" ht="15.75" customHeight="1">
      <c r="D481" s="62"/>
    </row>
    <row r="482" ht="15.75" customHeight="1">
      <c r="D482" s="62"/>
    </row>
    <row r="483" ht="15.75" customHeight="1">
      <c r="D483" s="62"/>
    </row>
    <row r="484" ht="15.75" customHeight="1">
      <c r="D484" s="62"/>
    </row>
    <row r="485" ht="15.75" customHeight="1">
      <c r="D485" s="62"/>
    </row>
    <row r="486" ht="15.75" customHeight="1">
      <c r="D486" s="62"/>
    </row>
    <row r="487" ht="15.75" customHeight="1">
      <c r="D487" s="62"/>
    </row>
    <row r="488" ht="15.75" customHeight="1">
      <c r="D488" s="62"/>
    </row>
    <row r="489" ht="15.75" customHeight="1">
      <c r="D489" s="62"/>
    </row>
    <row r="490" ht="15.75" customHeight="1">
      <c r="D490" s="62"/>
    </row>
    <row r="491" ht="15.75" customHeight="1">
      <c r="D491" s="62"/>
    </row>
    <row r="492" ht="15.75" customHeight="1">
      <c r="D492" s="62"/>
    </row>
    <row r="493" ht="15.75" customHeight="1">
      <c r="D493" s="62"/>
    </row>
    <row r="494" ht="15.75" customHeight="1">
      <c r="D494" s="62"/>
    </row>
    <row r="495" ht="15.75" customHeight="1">
      <c r="D495" s="62"/>
    </row>
    <row r="496" ht="15.75" customHeight="1">
      <c r="D496" s="62"/>
    </row>
    <row r="497" ht="15.75" customHeight="1">
      <c r="D497" s="62"/>
    </row>
    <row r="498" ht="15.75" customHeight="1">
      <c r="D498" s="62"/>
    </row>
    <row r="499" ht="15.75" customHeight="1">
      <c r="D499" s="62"/>
    </row>
    <row r="500" ht="15.75" customHeight="1">
      <c r="D500" s="62"/>
    </row>
    <row r="501" ht="15.75" customHeight="1">
      <c r="D501" s="62"/>
    </row>
    <row r="502" ht="15.75" customHeight="1">
      <c r="D502" s="62"/>
    </row>
    <row r="503" ht="15.75" customHeight="1">
      <c r="D503" s="62"/>
    </row>
    <row r="504" ht="15.75" customHeight="1">
      <c r="D504" s="62"/>
    </row>
    <row r="505" ht="15.75" customHeight="1">
      <c r="D505" s="62"/>
    </row>
    <row r="506" ht="15.75" customHeight="1">
      <c r="D506" s="62"/>
    </row>
    <row r="507" ht="15.75" customHeight="1">
      <c r="D507" s="62"/>
    </row>
    <row r="508" ht="15.75" customHeight="1">
      <c r="D508" s="62"/>
    </row>
    <row r="509" ht="15.75" customHeight="1">
      <c r="D509" s="62"/>
    </row>
    <row r="510" ht="15.75" customHeight="1">
      <c r="D510" s="62"/>
    </row>
    <row r="511" ht="15.75" customHeight="1">
      <c r="D511" s="62"/>
    </row>
    <row r="512" ht="15.75" customHeight="1">
      <c r="D512" s="62"/>
    </row>
    <row r="513" ht="15.75" customHeight="1">
      <c r="D513" s="62"/>
    </row>
    <row r="514" ht="15.75" customHeight="1">
      <c r="D514" s="62"/>
    </row>
    <row r="515" ht="15.75" customHeight="1">
      <c r="D515" s="62"/>
    </row>
    <row r="516" ht="15.75" customHeight="1">
      <c r="D516" s="62"/>
    </row>
    <row r="517" ht="15.75" customHeight="1">
      <c r="D517" s="62"/>
    </row>
    <row r="518" ht="15.75" customHeight="1">
      <c r="D518" s="62"/>
    </row>
    <row r="519" ht="15.75" customHeight="1">
      <c r="D519" s="62"/>
    </row>
    <row r="520" ht="15.75" customHeight="1">
      <c r="D520" s="62"/>
    </row>
    <row r="521" ht="15.75" customHeight="1">
      <c r="D521" s="62"/>
    </row>
    <row r="522" ht="15.75" customHeight="1">
      <c r="D522" s="62"/>
    </row>
    <row r="523" ht="15.75" customHeight="1">
      <c r="D523" s="62"/>
    </row>
    <row r="524" ht="15.75" customHeight="1">
      <c r="D524" s="62"/>
    </row>
    <row r="525" ht="15.75" customHeight="1">
      <c r="D525" s="62"/>
    </row>
    <row r="526" ht="15.75" customHeight="1">
      <c r="D526" s="62"/>
    </row>
    <row r="527" ht="15.75" customHeight="1">
      <c r="D527" s="62"/>
    </row>
    <row r="528" ht="15.75" customHeight="1">
      <c r="D528" s="62"/>
    </row>
    <row r="529" ht="15.75" customHeight="1">
      <c r="D529" s="62"/>
    </row>
    <row r="530" ht="15.75" customHeight="1">
      <c r="D530" s="62"/>
    </row>
    <row r="531" ht="15.75" customHeight="1">
      <c r="D531" s="62"/>
    </row>
    <row r="532" ht="15.75" customHeight="1">
      <c r="D532" s="62"/>
    </row>
    <row r="533" ht="15.75" customHeight="1">
      <c r="D533" s="62"/>
    </row>
    <row r="534" ht="15.75" customHeight="1">
      <c r="D534" s="62"/>
    </row>
    <row r="535" ht="15.75" customHeight="1">
      <c r="D535" s="62"/>
    </row>
    <row r="536" ht="15.75" customHeight="1">
      <c r="D536" s="62"/>
    </row>
    <row r="537" ht="15.75" customHeight="1">
      <c r="D537" s="62"/>
    </row>
    <row r="538" ht="15.75" customHeight="1">
      <c r="D538" s="62"/>
    </row>
    <row r="539" ht="15.75" customHeight="1">
      <c r="D539" s="62"/>
    </row>
    <row r="540" ht="15.75" customHeight="1">
      <c r="D540" s="62"/>
    </row>
    <row r="541" ht="15.75" customHeight="1">
      <c r="D541" s="62"/>
    </row>
    <row r="542" ht="15.75" customHeight="1">
      <c r="D542" s="62"/>
    </row>
    <row r="543" ht="15.75" customHeight="1">
      <c r="D543" s="62"/>
    </row>
    <row r="544" ht="15.75" customHeight="1">
      <c r="D544" s="62"/>
    </row>
    <row r="545" ht="15.75" customHeight="1">
      <c r="D545" s="62"/>
    </row>
    <row r="546" ht="15.75" customHeight="1">
      <c r="D546" s="62"/>
    </row>
    <row r="547" ht="15.75" customHeight="1">
      <c r="D547" s="62"/>
    </row>
    <row r="548" ht="15.75" customHeight="1">
      <c r="D548" s="62"/>
    </row>
    <row r="549" ht="15.75" customHeight="1">
      <c r="D549" s="62"/>
    </row>
    <row r="550" ht="15.75" customHeight="1">
      <c r="D550" s="62"/>
    </row>
    <row r="551" ht="15.75" customHeight="1">
      <c r="D551" s="62"/>
    </row>
    <row r="552" ht="15.75" customHeight="1">
      <c r="D552" s="62"/>
    </row>
    <row r="553" ht="15.75" customHeight="1">
      <c r="D553" s="62"/>
    </row>
    <row r="554" ht="15.75" customHeight="1">
      <c r="D554" s="62"/>
    </row>
    <row r="555" ht="15.75" customHeight="1">
      <c r="D555" s="62"/>
    </row>
    <row r="556" ht="15.75" customHeight="1">
      <c r="D556" s="62"/>
    </row>
    <row r="557" ht="15.75" customHeight="1">
      <c r="D557" s="62"/>
    </row>
    <row r="558" ht="15.75" customHeight="1">
      <c r="D558" s="62"/>
    </row>
    <row r="559" ht="15.75" customHeight="1">
      <c r="D559" s="62"/>
    </row>
    <row r="560" ht="15.75" customHeight="1">
      <c r="D560" s="62"/>
    </row>
    <row r="561" ht="15.75" customHeight="1">
      <c r="D561" s="62"/>
    </row>
    <row r="562" ht="15.75" customHeight="1">
      <c r="D562" s="62"/>
    </row>
    <row r="563" ht="15.75" customHeight="1">
      <c r="D563" s="62"/>
    </row>
    <row r="564" ht="15.75" customHeight="1">
      <c r="D564" s="62"/>
    </row>
    <row r="565" ht="15.75" customHeight="1">
      <c r="D565" s="62"/>
    </row>
    <row r="566" ht="15.75" customHeight="1">
      <c r="D566" s="62"/>
    </row>
    <row r="567" ht="15.75" customHeight="1">
      <c r="D567" s="62"/>
    </row>
    <row r="568" ht="15.75" customHeight="1">
      <c r="D568" s="62"/>
    </row>
    <row r="569" ht="15.75" customHeight="1">
      <c r="D569" s="62"/>
    </row>
    <row r="570" ht="15.75" customHeight="1">
      <c r="D570" s="62"/>
    </row>
    <row r="571" ht="15.75" customHeight="1">
      <c r="D571" s="62"/>
    </row>
    <row r="572" ht="15.75" customHeight="1">
      <c r="D572" s="62"/>
    </row>
    <row r="573" ht="15.75" customHeight="1">
      <c r="D573" s="62"/>
    </row>
    <row r="574" ht="15.75" customHeight="1">
      <c r="D574" s="62"/>
    </row>
    <row r="575" ht="15.75" customHeight="1">
      <c r="D575" s="62"/>
    </row>
    <row r="576" ht="15.75" customHeight="1">
      <c r="D576" s="62"/>
    </row>
    <row r="577" ht="15.75" customHeight="1">
      <c r="D577" s="62"/>
    </row>
    <row r="578" ht="15.75" customHeight="1">
      <c r="D578" s="62"/>
    </row>
    <row r="579" ht="15.75" customHeight="1">
      <c r="D579" s="62"/>
    </row>
    <row r="580" ht="15.75" customHeight="1">
      <c r="D580" s="62"/>
    </row>
    <row r="581" ht="15.75" customHeight="1">
      <c r="D581" s="62"/>
    </row>
    <row r="582" ht="15.75" customHeight="1">
      <c r="D582" s="62"/>
    </row>
    <row r="583" ht="15.75" customHeight="1">
      <c r="D583" s="62"/>
    </row>
    <row r="584" ht="15.75" customHeight="1">
      <c r="D584" s="62"/>
    </row>
    <row r="585" ht="15.75" customHeight="1">
      <c r="D585" s="62"/>
    </row>
    <row r="586" ht="15.75" customHeight="1">
      <c r="D586" s="62"/>
    </row>
    <row r="587" ht="15.75" customHeight="1">
      <c r="D587" s="62"/>
    </row>
    <row r="588" ht="15.75" customHeight="1">
      <c r="D588" s="62"/>
    </row>
    <row r="589" ht="15.75" customHeight="1">
      <c r="D589" s="62"/>
    </row>
    <row r="590" ht="15.75" customHeight="1">
      <c r="D590" s="62"/>
    </row>
    <row r="591" ht="15.75" customHeight="1">
      <c r="D591" s="62"/>
    </row>
    <row r="592" ht="15.75" customHeight="1">
      <c r="D592" s="62"/>
    </row>
    <row r="593" ht="15.75" customHeight="1">
      <c r="D593" s="62"/>
    </row>
    <row r="594" ht="15.75" customHeight="1">
      <c r="D594" s="62"/>
    </row>
    <row r="595" ht="15.75" customHeight="1">
      <c r="D595" s="62"/>
    </row>
    <row r="596" ht="15.75" customHeight="1">
      <c r="D596" s="62"/>
    </row>
    <row r="597" ht="15.75" customHeight="1">
      <c r="D597" s="62"/>
    </row>
    <row r="598" ht="15.75" customHeight="1">
      <c r="D598" s="62"/>
    </row>
    <row r="599" ht="15.75" customHeight="1">
      <c r="D599" s="62"/>
    </row>
    <row r="600" ht="15.75" customHeight="1">
      <c r="D600" s="62"/>
    </row>
    <row r="601" ht="15.75" customHeight="1">
      <c r="D601" s="62"/>
    </row>
    <row r="602" ht="15.75" customHeight="1">
      <c r="D602" s="62"/>
    </row>
    <row r="603" ht="15.75" customHeight="1">
      <c r="D603" s="62"/>
    </row>
    <row r="604" ht="15.75" customHeight="1">
      <c r="D604" s="62"/>
    </row>
    <row r="605" ht="15.75" customHeight="1">
      <c r="D605" s="62"/>
    </row>
    <row r="606" ht="15.75" customHeight="1">
      <c r="D606" s="62"/>
    </row>
    <row r="607" ht="15.75" customHeight="1">
      <c r="D607" s="62"/>
    </row>
    <row r="608" ht="15.75" customHeight="1">
      <c r="D608" s="62"/>
    </row>
    <row r="609" ht="15.75" customHeight="1">
      <c r="D609" s="62"/>
    </row>
    <row r="610" ht="15.75" customHeight="1">
      <c r="D610" s="62"/>
    </row>
    <row r="611" ht="15.75" customHeight="1">
      <c r="D611" s="62"/>
    </row>
    <row r="612" ht="15.75" customHeight="1">
      <c r="D612" s="62"/>
    </row>
    <row r="613" ht="15.75" customHeight="1">
      <c r="D613" s="62"/>
    </row>
    <row r="614" ht="15.75" customHeight="1">
      <c r="D614" s="62"/>
    </row>
    <row r="615" ht="15.75" customHeight="1">
      <c r="D615" s="62"/>
    </row>
    <row r="616" ht="15.75" customHeight="1">
      <c r="D616" s="62"/>
    </row>
    <row r="617" ht="15.75" customHeight="1">
      <c r="D617" s="62"/>
    </row>
    <row r="618" ht="15.75" customHeight="1">
      <c r="D618" s="62"/>
    </row>
    <row r="619" ht="15.75" customHeight="1">
      <c r="D619" s="62"/>
    </row>
    <row r="620" ht="15.75" customHeight="1">
      <c r="D620" s="62"/>
    </row>
    <row r="621" ht="15.75" customHeight="1">
      <c r="D621" s="62"/>
    </row>
    <row r="622" ht="15.75" customHeight="1">
      <c r="D622" s="62"/>
    </row>
    <row r="623" ht="15.75" customHeight="1">
      <c r="D623" s="62"/>
    </row>
    <row r="624" ht="15.75" customHeight="1">
      <c r="D624" s="62"/>
    </row>
    <row r="625" ht="15.75" customHeight="1">
      <c r="D625" s="62"/>
    </row>
    <row r="626" ht="15.75" customHeight="1">
      <c r="D626" s="62"/>
    </row>
    <row r="627" ht="15.75" customHeight="1">
      <c r="D627" s="62"/>
    </row>
    <row r="628" ht="15.75" customHeight="1">
      <c r="D628" s="62"/>
    </row>
    <row r="629" ht="15.75" customHeight="1">
      <c r="D629" s="62"/>
    </row>
    <row r="630" ht="15.75" customHeight="1">
      <c r="D630" s="62"/>
    </row>
    <row r="631" ht="15.75" customHeight="1">
      <c r="D631" s="62"/>
    </row>
    <row r="632" ht="15.75" customHeight="1">
      <c r="D632" s="62"/>
    </row>
    <row r="633" ht="15.75" customHeight="1">
      <c r="D633" s="62"/>
    </row>
    <row r="634" ht="15.75" customHeight="1">
      <c r="D634" s="62"/>
    </row>
    <row r="635" ht="15.75" customHeight="1">
      <c r="D635" s="62"/>
    </row>
    <row r="636" ht="15.75" customHeight="1">
      <c r="D636" s="62"/>
    </row>
    <row r="637" ht="15.75" customHeight="1">
      <c r="D637" s="62"/>
    </row>
    <row r="638" ht="15.75" customHeight="1">
      <c r="D638" s="62"/>
    </row>
    <row r="639" ht="15.75" customHeight="1">
      <c r="D639" s="62"/>
    </row>
    <row r="640" ht="15.75" customHeight="1">
      <c r="D640" s="62"/>
    </row>
    <row r="641" ht="15.75" customHeight="1">
      <c r="D641" s="62"/>
    </row>
    <row r="642" ht="15.75" customHeight="1">
      <c r="D642" s="62"/>
    </row>
    <row r="643" ht="15.75" customHeight="1">
      <c r="D643" s="62"/>
    </row>
    <row r="644" ht="15.75" customHeight="1">
      <c r="D644" s="62"/>
    </row>
    <row r="645" ht="15.75" customHeight="1">
      <c r="D645" s="62"/>
    </row>
    <row r="646" ht="15.75" customHeight="1">
      <c r="D646" s="62"/>
    </row>
    <row r="647" ht="15.75" customHeight="1">
      <c r="D647" s="62"/>
    </row>
    <row r="648" ht="15.75" customHeight="1">
      <c r="D648" s="62"/>
    </row>
    <row r="649" ht="15.75" customHeight="1">
      <c r="D649" s="62"/>
    </row>
    <row r="650" ht="15.75" customHeight="1">
      <c r="D650" s="62"/>
    </row>
    <row r="651" ht="15.75" customHeight="1">
      <c r="D651" s="62"/>
    </row>
    <row r="652" ht="15.75" customHeight="1">
      <c r="D652" s="62"/>
    </row>
    <row r="653" ht="15.75" customHeight="1">
      <c r="D653" s="62"/>
    </row>
    <row r="654" ht="15.75" customHeight="1">
      <c r="D654" s="62"/>
    </row>
    <row r="655" ht="15.75" customHeight="1">
      <c r="D655" s="62"/>
    </row>
    <row r="656" ht="15.75" customHeight="1">
      <c r="D656" s="62"/>
    </row>
    <row r="657" ht="15.75" customHeight="1">
      <c r="D657" s="62"/>
    </row>
    <row r="658" ht="15.75" customHeight="1">
      <c r="D658" s="62"/>
    </row>
    <row r="659" ht="15.75" customHeight="1">
      <c r="D659" s="62"/>
    </row>
    <row r="660" ht="15.75" customHeight="1">
      <c r="D660" s="62"/>
    </row>
    <row r="661" ht="15.75" customHeight="1">
      <c r="D661" s="62"/>
    </row>
    <row r="662" ht="15.75" customHeight="1">
      <c r="D662" s="62"/>
    </row>
    <row r="663" ht="15.75" customHeight="1">
      <c r="D663" s="62"/>
    </row>
    <row r="664" ht="15.75" customHeight="1">
      <c r="D664" s="62"/>
    </row>
    <row r="665" ht="15.75" customHeight="1">
      <c r="D665" s="62"/>
    </row>
    <row r="666" ht="15.75" customHeight="1">
      <c r="D666" s="62"/>
    </row>
    <row r="667" ht="15.75" customHeight="1">
      <c r="D667" s="62"/>
    </row>
    <row r="668" ht="15.75" customHeight="1">
      <c r="D668" s="62"/>
    </row>
    <row r="669" ht="15.75" customHeight="1">
      <c r="D669" s="62"/>
    </row>
    <row r="670" ht="15.75" customHeight="1">
      <c r="D670" s="62"/>
    </row>
    <row r="671" ht="15.75" customHeight="1">
      <c r="D671" s="62"/>
    </row>
    <row r="672" ht="15.75" customHeight="1">
      <c r="D672" s="62"/>
    </row>
    <row r="673" ht="15.75" customHeight="1">
      <c r="D673" s="62"/>
    </row>
    <row r="674" ht="15.75" customHeight="1">
      <c r="D674" s="62"/>
    </row>
    <row r="675" ht="15.75" customHeight="1">
      <c r="D675" s="62"/>
    </row>
    <row r="676" ht="15.75" customHeight="1">
      <c r="D676" s="62"/>
    </row>
    <row r="677" ht="15.75" customHeight="1">
      <c r="D677" s="62"/>
    </row>
    <row r="678" ht="15.75" customHeight="1">
      <c r="D678" s="62"/>
    </row>
    <row r="679" ht="15.75" customHeight="1">
      <c r="D679" s="62"/>
    </row>
    <row r="680" ht="15.75" customHeight="1">
      <c r="D680" s="62"/>
    </row>
    <row r="681" ht="15.75" customHeight="1">
      <c r="D681" s="62"/>
    </row>
    <row r="682" ht="15.75" customHeight="1">
      <c r="D682" s="62"/>
    </row>
    <row r="683" ht="15.75" customHeight="1">
      <c r="D683" s="62"/>
    </row>
    <row r="684" ht="15.75" customHeight="1">
      <c r="D684" s="62"/>
    </row>
    <row r="685" ht="15.75" customHeight="1">
      <c r="D685" s="62"/>
    </row>
    <row r="686" ht="15.75" customHeight="1">
      <c r="D686" s="62"/>
    </row>
    <row r="687" ht="15.75" customHeight="1">
      <c r="D687" s="62"/>
    </row>
    <row r="688" ht="15.75" customHeight="1">
      <c r="D688" s="62"/>
    </row>
    <row r="689" ht="15.75" customHeight="1">
      <c r="D689" s="62"/>
    </row>
    <row r="690" ht="15.75" customHeight="1">
      <c r="D690" s="62"/>
    </row>
    <row r="691" ht="15.75" customHeight="1">
      <c r="D691" s="62"/>
    </row>
    <row r="692" ht="15.75" customHeight="1">
      <c r="D692" s="62"/>
    </row>
    <row r="693" ht="15.75" customHeight="1">
      <c r="D693" s="62"/>
    </row>
    <row r="694" ht="15.75" customHeight="1">
      <c r="D694" s="62"/>
    </row>
    <row r="695" ht="15.75" customHeight="1">
      <c r="D695" s="62"/>
    </row>
    <row r="696" ht="15.75" customHeight="1">
      <c r="D696" s="62"/>
    </row>
    <row r="697" ht="15.75" customHeight="1">
      <c r="D697" s="62"/>
    </row>
    <row r="698" ht="15.75" customHeight="1">
      <c r="D698" s="62"/>
    </row>
    <row r="699" ht="15.75" customHeight="1">
      <c r="D699" s="62"/>
    </row>
    <row r="700" ht="15.75" customHeight="1">
      <c r="D700" s="62"/>
    </row>
    <row r="701" ht="15.75" customHeight="1">
      <c r="D701" s="62"/>
    </row>
    <row r="702" ht="15.75" customHeight="1">
      <c r="D702" s="62"/>
    </row>
    <row r="703" ht="15.75" customHeight="1">
      <c r="D703" s="62"/>
    </row>
    <row r="704" ht="15.75" customHeight="1">
      <c r="D704" s="62"/>
    </row>
    <row r="705" ht="15.75" customHeight="1">
      <c r="D705" s="62"/>
    </row>
    <row r="706" ht="15.75" customHeight="1">
      <c r="D706" s="62"/>
    </row>
    <row r="707" ht="15.75" customHeight="1">
      <c r="D707" s="62"/>
    </row>
    <row r="708" ht="15.75" customHeight="1">
      <c r="D708" s="62"/>
    </row>
    <row r="709" ht="15.75" customHeight="1">
      <c r="D709" s="62"/>
    </row>
    <row r="710" ht="15.75" customHeight="1">
      <c r="D710" s="62"/>
    </row>
    <row r="711" ht="15.75" customHeight="1">
      <c r="D711" s="62"/>
    </row>
    <row r="712" ht="15.75" customHeight="1">
      <c r="D712" s="62"/>
    </row>
    <row r="713" ht="15.75" customHeight="1">
      <c r="D713" s="62"/>
    </row>
    <row r="714" ht="15.75" customHeight="1">
      <c r="D714" s="62"/>
    </row>
    <row r="715" ht="15.75" customHeight="1">
      <c r="D715" s="62"/>
    </row>
    <row r="716" ht="15.75" customHeight="1">
      <c r="D716" s="62"/>
    </row>
    <row r="717" ht="15.75" customHeight="1">
      <c r="D717" s="62"/>
    </row>
    <row r="718" ht="15.75" customHeight="1">
      <c r="D718" s="62"/>
    </row>
    <row r="719" ht="15.75" customHeight="1">
      <c r="D719" s="62"/>
    </row>
    <row r="720" ht="15.75" customHeight="1">
      <c r="D720" s="62"/>
    </row>
    <row r="721" ht="15.75" customHeight="1">
      <c r="D721" s="62"/>
    </row>
    <row r="722" ht="15.75" customHeight="1">
      <c r="D722" s="62"/>
    </row>
    <row r="723" ht="15.75" customHeight="1">
      <c r="D723" s="62"/>
    </row>
    <row r="724" ht="15.75" customHeight="1">
      <c r="D724" s="62"/>
    </row>
    <row r="725" ht="15.75" customHeight="1">
      <c r="D725" s="62"/>
    </row>
    <row r="726" ht="15.75" customHeight="1">
      <c r="D726" s="62"/>
    </row>
    <row r="727" ht="15.75" customHeight="1">
      <c r="D727" s="62"/>
    </row>
    <row r="728" ht="15.75" customHeight="1">
      <c r="D728" s="62"/>
    </row>
    <row r="729" ht="15.75" customHeight="1">
      <c r="D729" s="62"/>
    </row>
    <row r="730" ht="15.75" customHeight="1">
      <c r="D730" s="62"/>
    </row>
    <row r="731" ht="15.75" customHeight="1">
      <c r="D731" s="62"/>
    </row>
    <row r="732" ht="15.75" customHeight="1">
      <c r="D732" s="62"/>
    </row>
    <row r="733" ht="15.75" customHeight="1">
      <c r="D733" s="62"/>
    </row>
    <row r="734" ht="15.75" customHeight="1">
      <c r="D734" s="62"/>
    </row>
    <row r="735" ht="15.75" customHeight="1">
      <c r="D735" s="62"/>
    </row>
    <row r="736" ht="15.75" customHeight="1">
      <c r="D736" s="62"/>
    </row>
    <row r="737" ht="15.75" customHeight="1">
      <c r="D737" s="62"/>
    </row>
    <row r="738" ht="15.75" customHeight="1">
      <c r="D738" s="62"/>
    </row>
    <row r="739" ht="15.75" customHeight="1">
      <c r="D739" s="62"/>
    </row>
    <row r="740" ht="15.75" customHeight="1">
      <c r="D740" s="62"/>
    </row>
    <row r="741" ht="15.75" customHeight="1">
      <c r="D741" s="62"/>
    </row>
    <row r="742" ht="15.75" customHeight="1">
      <c r="D742" s="62"/>
    </row>
    <row r="743" ht="15.75" customHeight="1">
      <c r="D743" s="62"/>
    </row>
    <row r="744" ht="15.75" customHeight="1">
      <c r="D744" s="62"/>
    </row>
    <row r="745" ht="15.75" customHeight="1">
      <c r="D745" s="62"/>
    </row>
    <row r="746" ht="15.75" customHeight="1">
      <c r="D746" s="62"/>
    </row>
    <row r="747" ht="15.75" customHeight="1">
      <c r="D747" s="62"/>
    </row>
    <row r="748" ht="15.75" customHeight="1">
      <c r="D748" s="62"/>
    </row>
    <row r="749" ht="15.75" customHeight="1">
      <c r="D749" s="62"/>
    </row>
    <row r="750" ht="15.75" customHeight="1">
      <c r="D750" s="62"/>
    </row>
    <row r="751" ht="15.75" customHeight="1">
      <c r="D751" s="62"/>
    </row>
    <row r="752" ht="15.75" customHeight="1">
      <c r="D752" s="62"/>
    </row>
    <row r="753" ht="15.75" customHeight="1">
      <c r="D753" s="62"/>
    </row>
    <row r="754" ht="15.75" customHeight="1">
      <c r="D754" s="62"/>
    </row>
    <row r="755" ht="15.75" customHeight="1">
      <c r="D755" s="62"/>
    </row>
    <row r="756" ht="15.75" customHeight="1">
      <c r="D756" s="62"/>
    </row>
    <row r="757" ht="15.75" customHeight="1">
      <c r="D757" s="62"/>
    </row>
    <row r="758" ht="15.75" customHeight="1">
      <c r="D758" s="62"/>
    </row>
    <row r="759" ht="15.75" customHeight="1">
      <c r="D759" s="62"/>
    </row>
    <row r="760" ht="15.75" customHeight="1">
      <c r="D760" s="62"/>
    </row>
    <row r="761" ht="15.75" customHeight="1">
      <c r="D761" s="62"/>
    </row>
    <row r="762" ht="15.75" customHeight="1">
      <c r="D762" s="62"/>
    </row>
    <row r="763" ht="15.75" customHeight="1">
      <c r="D763" s="62"/>
    </row>
    <row r="764" ht="15.75" customHeight="1">
      <c r="D764" s="62"/>
    </row>
    <row r="765" ht="15.75" customHeight="1">
      <c r="D765" s="62"/>
    </row>
    <row r="766" ht="15.75" customHeight="1">
      <c r="D766" s="62"/>
    </row>
    <row r="767" ht="15.75" customHeight="1">
      <c r="D767" s="62"/>
    </row>
    <row r="768" ht="15.75" customHeight="1">
      <c r="D768" s="62"/>
    </row>
    <row r="769" ht="15.75" customHeight="1">
      <c r="D769" s="62"/>
    </row>
    <row r="770" ht="15.75" customHeight="1">
      <c r="D770" s="62"/>
    </row>
    <row r="771" ht="15.75" customHeight="1">
      <c r="D771" s="62"/>
    </row>
    <row r="772" ht="15.75" customHeight="1">
      <c r="D772" s="62"/>
    </row>
    <row r="773" ht="15.75" customHeight="1">
      <c r="D773" s="62"/>
    </row>
    <row r="774" ht="15.75" customHeight="1">
      <c r="D774" s="62"/>
    </row>
    <row r="775" ht="15.75" customHeight="1">
      <c r="D775" s="62"/>
    </row>
    <row r="776" ht="15.75" customHeight="1">
      <c r="D776" s="62"/>
    </row>
    <row r="777" ht="15.75" customHeight="1">
      <c r="D777" s="62"/>
    </row>
    <row r="778" ht="15.75" customHeight="1">
      <c r="D778" s="62"/>
    </row>
    <row r="779" ht="15.75" customHeight="1">
      <c r="D779" s="62"/>
    </row>
    <row r="780" ht="15.75" customHeight="1">
      <c r="D780" s="62"/>
    </row>
    <row r="781" ht="15.75" customHeight="1">
      <c r="D781" s="62"/>
    </row>
    <row r="782" ht="15.75" customHeight="1">
      <c r="D782" s="62"/>
    </row>
    <row r="783" ht="15.75" customHeight="1">
      <c r="D783" s="62"/>
    </row>
    <row r="784" ht="15.75" customHeight="1">
      <c r="D784" s="62"/>
    </row>
    <row r="785" ht="15.75" customHeight="1">
      <c r="D785" s="62"/>
    </row>
    <row r="786" ht="15.75" customHeight="1">
      <c r="D786" s="62"/>
    </row>
    <row r="787" ht="15.75" customHeight="1">
      <c r="D787" s="62"/>
    </row>
    <row r="788" ht="15.75" customHeight="1">
      <c r="D788" s="62"/>
    </row>
    <row r="789" ht="15.75" customHeight="1">
      <c r="D789" s="62"/>
    </row>
    <row r="790" ht="15.75" customHeight="1">
      <c r="D790" s="62"/>
    </row>
    <row r="791" ht="15.75" customHeight="1">
      <c r="D791" s="62"/>
    </row>
    <row r="792" ht="15.75" customHeight="1">
      <c r="D792" s="62"/>
    </row>
    <row r="793" ht="15.75" customHeight="1">
      <c r="D793" s="62"/>
    </row>
    <row r="794" ht="15.75" customHeight="1">
      <c r="D794" s="62"/>
    </row>
    <row r="795" ht="15.75" customHeight="1">
      <c r="D795" s="62"/>
    </row>
    <row r="796" ht="15.75" customHeight="1">
      <c r="D796" s="62"/>
    </row>
    <row r="797" ht="15.75" customHeight="1">
      <c r="D797" s="62"/>
    </row>
    <row r="798" ht="15.75" customHeight="1">
      <c r="D798" s="62"/>
    </row>
    <row r="799" ht="15.75" customHeight="1">
      <c r="D799" s="62"/>
    </row>
    <row r="800" ht="15.75" customHeight="1">
      <c r="D800" s="62"/>
    </row>
    <row r="801" ht="15.75" customHeight="1">
      <c r="D801" s="62"/>
    </row>
    <row r="802" ht="15.75" customHeight="1">
      <c r="D802" s="62"/>
    </row>
    <row r="803" ht="15.75" customHeight="1">
      <c r="D803" s="62"/>
    </row>
    <row r="804" ht="15.75" customHeight="1">
      <c r="D804" s="62"/>
    </row>
    <row r="805" ht="15.75" customHeight="1">
      <c r="D805" s="62"/>
    </row>
    <row r="806" ht="15.75" customHeight="1">
      <c r="D806" s="62"/>
    </row>
    <row r="807" ht="15.75" customHeight="1">
      <c r="D807" s="62"/>
    </row>
    <row r="808" ht="15.75" customHeight="1">
      <c r="D808" s="62"/>
    </row>
    <row r="809" ht="15.75" customHeight="1">
      <c r="D809" s="62"/>
    </row>
    <row r="810" ht="15.75" customHeight="1">
      <c r="D810" s="62"/>
    </row>
    <row r="811" ht="15.75" customHeight="1">
      <c r="D811" s="62"/>
    </row>
    <row r="812" ht="15.75" customHeight="1">
      <c r="D812" s="62"/>
    </row>
    <row r="813" ht="15.75" customHeight="1">
      <c r="D813" s="62"/>
    </row>
    <row r="814" ht="15.75" customHeight="1">
      <c r="D814" s="62"/>
    </row>
    <row r="815" ht="15.75" customHeight="1">
      <c r="D815" s="62"/>
    </row>
    <row r="816" ht="15.75" customHeight="1">
      <c r="D816" s="62"/>
    </row>
    <row r="817" ht="15.75" customHeight="1">
      <c r="D817" s="62"/>
    </row>
    <row r="818" ht="15.75" customHeight="1">
      <c r="D818" s="62"/>
    </row>
    <row r="819" ht="15.75" customHeight="1">
      <c r="D819" s="62"/>
    </row>
    <row r="820" ht="15.75" customHeight="1">
      <c r="D820" s="62"/>
    </row>
    <row r="821" ht="15.75" customHeight="1">
      <c r="D821" s="62"/>
    </row>
    <row r="822" ht="15.75" customHeight="1">
      <c r="D822" s="62"/>
    </row>
    <row r="823" ht="15.75" customHeight="1">
      <c r="D823" s="62"/>
    </row>
    <row r="824" ht="15.75" customHeight="1">
      <c r="D824" s="62"/>
    </row>
    <row r="825" ht="15.75" customHeight="1">
      <c r="D825" s="62"/>
    </row>
    <row r="826" ht="15.75" customHeight="1">
      <c r="D826" s="62"/>
    </row>
    <row r="827" ht="15.75" customHeight="1">
      <c r="D827" s="62"/>
    </row>
    <row r="828" ht="15.75" customHeight="1">
      <c r="D828" s="62"/>
    </row>
    <row r="829" ht="15.75" customHeight="1">
      <c r="D829" s="62"/>
    </row>
    <row r="830" ht="15.75" customHeight="1">
      <c r="D830" s="62"/>
    </row>
    <row r="831" ht="15.75" customHeight="1">
      <c r="D831" s="62"/>
    </row>
    <row r="832" ht="15.75" customHeight="1">
      <c r="D832" s="62"/>
    </row>
    <row r="833" ht="15.75" customHeight="1">
      <c r="D833" s="62"/>
    </row>
    <row r="834" ht="15.75" customHeight="1">
      <c r="D834" s="62"/>
    </row>
    <row r="835" ht="15.75" customHeight="1">
      <c r="D835" s="62"/>
    </row>
    <row r="836" ht="15.75" customHeight="1">
      <c r="D836" s="62"/>
    </row>
    <row r="837" ht="15.75" customHeight="1">
      <c r="D837" s="62"/>
    </row>
    <row r="838" ht="15.75" customHeight="1">
      <c r="D838" s="62"/>
    </row>
    <row r="839" ht="15.75" customHeight="1">
      <c r="D839" s="62"/>
    </row>
    <row r="840" ht="15.75" customHeight="1">
      <c r="D840" s="62"/>
    </row>
    <row r="841" ht="15.75" customHeight="1">
      <c r="D841" s="62"/>
    </row>
    <row r="842" ht="15.75" customHeight="1">
      <c r="D842" s="62"/>
    </row>
    <row r="843" ht="15.75" customHeight="1">
      <c r="D843" s="62"/>
    </row>
    <row r="844" ht="15.75" customHeight="1">
      <c r="D844" s="62"/>
    </row>
    <row r="845" ht="15.75" customHeight="1">
      <c r="D845" s="62"/>
    </row>
    <row r="846" ht="15.75" customHeight="1">
      <c r="D846" s="62"/>
    </row>
    <row r="847" ht="15.75" customHeight="1">
      <c r="D847" s="62"/>
    </row>
    <row r="848" ht="15.75" customHeight="1">
      <c r="D848" s="62"/>
    </row>
    <row r="849" ht="15.75" customHeight="1">
      <c r="D849" s="62"/>
    </row>
    <row r="850" ht="15.75" customHeight="1">
      <c r="D850" s="62"/>
    </row>
    <row r="851" ht="15.75" customHeight="1">
      <c r="D851" s="62"/>
    </row>
    <row r="852" ht="15.75" customHeight="1">
      <c r="D852" s="62"/>
    </row>
    <row r="853" ht="15.75" customHeight="1">
      <c r="D853" s="62"/>
    </row>
    <row r="854" ht="15.75" customHeight="1">
      <c r="D854" s="62"/>
    </row>
    <row r="855" ht="15.75" customHeight="1">
      <c r="D855" s="62"/>
    </row>
    <row r="856" ht="15.75" customHeight="1">
      <c r="D856" s="62"/>
    </row>
    <row r="857" ht="15.75" customHeight="1">
      <c r="D857" s="62"/>
    </row>
    <row r="858" ht="15.75" customHeight="1">
      <c r="D858" s="62"/>
    </row>
    <row r="859" ht="15.75" customHeight="1">
      <c r="D859" s="62"/>
    </row>
    <row r="860" ht="15.75" customHeight="1">
      <c r="D860" s="62"/>
    </row>
    <row r="861" ht="15.75" customHeight="1">
      <c r="D861" s="62"/>
    </row>
    <row r="862" ht="15.75" customHeight="1">
      <c r="D862" s="62"/>
    </row>
    <row r="863" ht="15.75" customHeight="1">
      <c r="D863" s="62"/>
    </row>
    <row r="864" ht="15.75" customHeight="1">
      <c r="D864" s="62"/>
    </row>
    <row r="865" ht="15.75" customHeight="1">
      <c r="D865" s="62"/>
    </row>
    <row r="866" ht="15.75" customHeight="1">
      <c r="D866" s="62"/>
    </row>
    <row r="867" ht="15.75" customHeight="1">
      <c r="D867" s="62"/>
    </row>
    <row r="868" ht="15.75" customHeight="1">
      <c r="D868" s="62"/>
    </row>
    <row r="869" ht="15.75" customHeight="1">
      <c r="D869" s="62"/>
    </row>
    <row r="870" ht="15.75" customHeight="1">
      <c r="D870" s="62"/>
    </row>
    <row r="871" ht="15.75" customHeight="1">
      <c r="D871" s="62"/>
    </row>
    <row r="872" ht="15.75" customHeight="1">
      <c r="D872" s="62"/>
    </row>
    <row r="873" ht="15.75" customHeight="1">
      <c r="D873" s="62"/>
    </row>
    <row r="874" ht="15.75" customHeight="1">
      <c r="D874" s="62"/>
    </row>
    <row r="875" ht="15.75" customHeight="1">
      <c r="D875" s="62"/>
    </row>
    <row r="876" ht="15.75" customHeight="1">
      <c r="D876" s="62"/>
    </row>
    <row r="877" ht="15.75" customHeight="1">
      <c r="D877" s="62"/>
    </row>
    <row r="878" ht="15.75" customHeight="1">
      <c r="D878" s="62"/>
    </row>
    <row r="879" ht="15.75" customHeight="1">
      <c r="D879" s="62"/>
    </row>
    <row r="880" ht="15.75" customHeight="1">
      <c r="D880" s="62"/>
    </row>
    <row r="881" ht="15.75" customHeight="1">
      <c r="D881" s="62"/>
    </row>
    <row r="882" ht="15.75" customHeight="1">
      <c r="D882" s="62"/>
    </row>
    <row r="883" ht="15.75" customHeight="1">
      <c r="D883" s="62"/>
    </row>
    <row r="884" ht="15.75" customHeight="1">
      <c r="D884" s="62"/>
    </row>
    <row r="885" ht="15.75" customHeight="1">
      <c r="D885" s="62"/>
    </row>
    <row r="886" ht="15.75" customHeight="1">
      <c r="D886" s="62"/>
    </row>
    <row r="887" ht="15.75" customHeight="1">
      <c r="D887" s="62"/>
    </row>
    <row r="888" ht="15.75" customHeight="1">
      <c r="D888" s="62"/>
    </row>
    <row r="889" ht="15.75" customHeight="1">
      <c r="D889" s="62"/>
    </row>
    <row r="890" ht="15.75" customHeight="1">
      <c r="D890" s="62"/>
    </row>
    <row r="891" ht="15.75" customHeight="1">
      <c r="D891" s="62"/>
    </row>
    <row r="892" ht="15.75" customHeight="1">
      <c r="D892" s="62"/>
    </row>
    <row r="893" ht="15.75" customHeight="1">
      <c r="D893" s="62"/>
    </row>
    <row r="894" ht="15.75" customHeight="1">
      <c r="D894" s="62"/>
    </row>
    <row r="895" ht="15.75" customHeight="1">
      <c r="D895" s="62"/>
    </row>
    <row r="896" ht="15.75" customHeight="1">
      <c r="D896" s="62"/>
    </row>
    <row r="897" ht="15.75" customHeight="1">
      <c r="D897" s="62"/>
    </row>
    <row r="898" ht="15.75" customHeight="1">
      <c r="D898" s="62"/>
    </row>
    <row r="899" ht="15.75" customHeight="1">
      <c r="D899" s="62"/>
    </row>
    <row r="900" ht="15.75" customHeight="1">
      <c r="D900" s="62"/>
    </row>
    <row r="901" ht="15.75" customHeight="1">
      <c r="D901" s="62"/>
    </row>
    <row r="902" ht="15.75" customHeight="1">
      <c r="D902" s="62"/>
    </row>
    <row r="903" ht="15.75" customHeight="1">
      <c r="D903" s="62"/>
    </row>
    <row r="904" ht="15.75" customHeight="1">
      <c r="D904" s="62"/>
    </row>
    <row r="905" ht="15.75" customHeight="1">
      <c r="D905" s="62"/>
    </row>
    <row r="906" ht="15.75" customHeight="1">
      <c r="D906" s="62"/>
    </row>
    <row r="907" ht="15.75" customHeight="1">
      <c r="D907" s="62"/>
    </row>
    <row r="908" ht="15.75" customHeight="1">
      <c r="D908" s="62"/>
    </row>
    <row r="909" ht="15.75" customHeight="1">
      <c r="D909" s="62"/>
    </row>
    <row r="910" ht="15.75" customHeight="1">
      <c r="D910" s="62"/>
    </row>
    <row r="911" ht="15.75" customHeight="1">
      <c r="D911" s="62"/>
    </row>
    <row r="912" ht="15.75" customHeight="1">
      <c r="D912" s="62"/>
    </row>
    <row r="913" ht="15.75" customHeight="1">
      <c r="D913" s="62"/>
    </row>
    <row r="914" ht="15.75" customHeight="1">
      <c r="D914" s="62"/>
    </row>
    <row r="915" ht="15.75" customHeight="1">
      <c r="D915" s="62"/>
    </row>
    <row r="916" ht="15.75" customHeight="1">
      <c r="D916" s="62"/>
    </row>
    <row r="917" ht="15.75" customHeight="1">
      <c r="D917" s="62"/>
    </row>
    <row r="918" ht="15.75" customHeight="1">
      <c r="D918" s="62"/>
    </row>
    <row r="919" ht="15.75" customHeight="1">
      <c r="D919" s="62"/>
    </row>
    <row r="920" ht="15.75" customHeight="1">
      <c r="D920" s="62"/>
    </row>
    <row r="921" ht="15.75" customHeight="1">
      <c r="D921" s="62"/>
    </row>
    <row r="922" ht="15.75" customHeight="1">
      <c r="D922" s="62"/>
    </row>
    <row r="923" ht="15.75" customHeight="1">
      <c r="D923" s="62"/>
    </row>
    <row r="924" ht="15.75" customHeight="1">
      <c r="D924" s="62"/>
    </row>
    <row r="925" ht="15.75" customHeight="1">
      <c r="D925" s="62"/>
    </row>
    <row r="926" ht="15.75" customHeight="1">
      <c r="D926" s="62"/>
    </row>
    <row r="927" ht="15.75" customHeight="1">
      <c r="D927" s="62"/>
    </row>
    <row r="928" ht="15.75" customHeight="1">
      <c r="D928" s="62"/>
    </row>
    <row r="929" ht="15.75" customHeight="1">
      <c r="D929" s="62"/>
    </row>
    <row r="930" ht="15.75" customHeight="1">
      <c r="D930" s="62"/>
    </row>
    <row r="931" ht="15.75" customHeight="1">
      <c r="D931" s="62"/>
    </row>
    <row r="932" ht="15.75" customHeight="1">
      <c r="D932" s="62"/>
    </row>
    <row r="933" ht="15.75" customHeight="1">
      <c r="D933" s="62"/>
    </row>
    <row r="934" ht="15.75" customHeight="1">
      <c r="D934" s="62"/>
    </row>
    <row r="935" ht="15.75" customHeight="1">
      <c r="D935" s="62"/>
    </row>
    <row r="936" ht="15.75" customHeight="1">
      <c r="D936" s="62"/>
    </row>
    <row r="937" ht="15.75" customHeight="1">
      <c r="D937" s="62"/>
    </row>
    <row r="938" ht="15.75" customHeight="1">
      <c r="D938" s="62"/>
    </row>
    <row r="939" ht="15.75" customHeight="1">
      <c r="D939" s="62"/>
    </row>
    <row r="940" ht="15.75" customHeight="1">
      <c r="D940" s="62"/>
    </row>
    <row r="941" ht="15.75" customHeight="1">
      <c r="D941" s="62"/>
    </row>
    <row r="942" ht="15.75" customHeight="1">
      <c r="D942" s="62"/>
    </row>
    <row r="943" ht="15.75" customHeight="1">
      <c r="D943" s="62"/>
    </row>
    <row r="944" ht="15.75" customHeight="1">
      <c r="D944" s="62"/>
    </row>
    <row r="945" ht="15.75" customHeight="1">
      <c r="D945" s="62"/>
    </row>
    <row r="946" ht="15.75" customHeight="1">
      <c r="D946" s="62"/>
    </row>
    <row r="947" ht="15.75" customHeight="1">
      <c r="D947" s="62"/>
    </row>
    <row r="948" ht="15.75" customHeight="1">
      <c r="D948" s="62"/>
    </row>
    <row r="949" ht="15.75" customHeight="1">
      <c r="D949" s="62"/>
    </row>
    <row r="950" ht="15.75" customHeight="1">
      <c r="D950" s="62"/>
    </row>
    <row r="951" ht="15.75" customHeight="1">
      <c r="D951" s="62"/>
    </row>
    <row r="952" ht="15.75" customHeight="1">
      <c r="D952" s="62"/>
    </row>
    <row r="953" ht="15.75" customHeight="1">
      <c r="D953" s="62"/>
    </row>
    <row r="954" ht="15.75" customHeight="1">
      <c r="D954" s="62"/>
    </row>
    <row r="955" ht="15.75" customHeight="1">
      <c r="D955" s="62"/>
    </row>
    <row r="956" ht="15.75" customHeight="1">
      <c r="D956" s="62"/>
    </row>
    <row r="957" ht="15.75" customHeight="1">
      <c r="D957" s="62"/>
    </row>
    <row r="958" ht="15.75" customHeight="1">
      <c r="D958" s="62"/>
    </row>
    <row r="959" ht="15.75" customHeight="1">
      <c r="D959" s="62"/>
    </row>
    <row r="960" ht="15.75" customHeight="1">
      <c r="D960" s="62"/>
    </row>
    <row r="961" ht="15.75" customHeight="1">
      <c r="D961" s="62"/>
    </row>
    <row r="962" ht="15.75" customHeight="1">
      <c r="D962" s="62"/>
    </row>
    <row r="963" ht="15.75" customHeight="1">
      <c r="D963" s="62"/>
    </row>
    <row r="964" ht="15.75" customHeight="1">
      <c r="D964" s="62"/>
    </row>
    <row r="965" ht="15.75" customHeight="1">
      <c r="D965" s="62"/>
    </row>
    <row r="966" ht="15.75" customHeight="1">
      <c r="D966" s="62"/>
    </row>
    <row r="967" ht="15.75" customHeight="1">
      <c r="D967" s="62"/>
    </row>
    <row r="968" ht="15.75" customHeight="1">
      <c r="D968" s="62"/>
    </row>
    <row r="969" ht="15.75" customHeight="1">
      <c r="D969" s="62"/>
    </row>
    <row r="970" ht="15.75" customHeight="1">
      <c r="D970" s="62"/>
    </row>
    <row r="971" ht="15.75" customHeight="1">
      <c r="D971" s="62"/>
    </row>
    <row r="972" ht="15.75" customHeight="1">
      <c r="D972" s="62"/>
    </row>
    <row r="973" ht="15.75" customHeight="1">
      <c r="D973" s="62"/>
    </row>
    <row r="974" ht="15.75" customHeight="1">
      <c r="D974" s="62"/>
    </row>
    <row r="975" ht="15.75" customHeight="1">
      <c r="D975" s="62"/>
    </row>
    <row r="976" ht="15.75" customHeight="1">
      <c r="D976" s="62"/>
    </row>
    <row r="977" ht="15.75" customHeight="1">
      <c r="D977" s="62"/>
    </row>
    <row r="978" ht="15.75" customHeight="1">
      <c r="D978" s="62"/>
    </row>
    <row r="979" ht="15.75" customHeight="1">
      <c r="D979" s="62"/>
    </row>
    <row r="980" ht="15.75" customHeight="1">
      <c r="D980" s="62"/>
    </row>
    <row r="981" ht="15.75" customHeight="1">
      <c r="D981" s="62"/>
    </row>
    <row r="982" ht="15.75" customHeight="1">
      <c r="D982" s="62"/>
    </row>
    <row r="983" ht="15.75" customHeight="1">
      <c r="D983" s="62"/>
    </row>
    <row r="984" ht="15.75" customHeight="1">
      <c r="D984" s="62"/>
    </row>
    <row r="985" ht="15.75" customHeight="1">
      <c r="D985" s="62"/>
    </row>
    <row r="986" ht="15.75" customHeight="1">
      <c r="D986" s="62"/>
    </row>
    <row r="987" ht="15.75" customHeight="1">
      <c r="D987" s="62"/>
    </row>
    <row r="988" ht="15.75" customHeight="1">
      <c r="D988" s="62"/>
    </row>
    <row r="989" ht="15.75" customHeight="1">
      <c r="D989" s="62"/>
    </row>
    <row r="990" ht="15.75" customHeight="1">
      <c r="D990" s="62"/>
    </row>
    <row r="991" ht="15.75" customHeight="1">
      <c r="D991" s="62"/>
    </row>
    <row r="992" ht="15.75" customHeight="1">
      <c r="D992" s="62"/>
    </row>
    <row r="993" ht="15.75" customHeight="1">
      <c r="D993" s="62"/>
    </row>
    <row r="994" ht="15.75" customHeight="1">
      <c r="D994" s="62"/>
    </row>
    <row r="995" ht="15.75" customHeight="1">
      <c r="D995" s="62"/>
    </row>
    <row r="996" ht="15.75" customHeight="1">
      <c r="D996" s="62"/>
    </row>
    <row r="997" ht="15.75" customHeight="1">
      <c r="D997" s="62"/>
    </row>
    <row r="998" ht="15.75" customHeight="1">
      <c r="D998" s="62"/>
    </row>
    <row r="999" ht="15.75" customHeight="1">
      <c r="D999" s="62"/>
    </row>
    <row r="1000" ht="15.75" customHeight="1">
      <c r="D1000" s="62"/>
    </row>
    <row r="1001" ht="15.75" customHeight="1">
      <c r="D1001" s="62"/>
    </row>
  </sheetData>
  <mergeCells count="17">
    <mergeCell ref="A2:F2"/>
    <mergeCell ref="A3:F3"/>
    <mergeCell ref="A4:F4"/>
    <mergeCell ref="A5:B5"/>
    <mergeCell ref="A6:B6"/>
    <mergeCell ref="A7:B7"/>
    <mergeCell ref="A8:B8"/>
    <mergeCell ref="A1:B1"/>
    <mergeCell ref="B14:E14"/>
    <mergeCell ref="B15:E18"/>
    <mergeCell ref="A9:B9"/>
    <mergeCell ref="B10:E10"/>
    <mergeCell ref="B11:E11"/>
    <mergeCell ref="B12:C12"/>
    <mergeCell ref="D12:E12"/>
    <mergeCell ref="B13:C13"/>
    <mergeCell ref="D13:E13"/>
  </mergeCells>
  <dataValidations>
    <dataValidation type="list" allowBlank="1" showErrorMessage="1" sqref="C6:C9">
      <formula1>'Reference Sheet'!$A$1:$A$3</formula1>
    </dataValidation>
  </dataValidations>
  <hyperlinks>
    <hyperlink r:id="rId1" ref="A1"/>
    <hyperlink r:id="rId2" ref="G6"/>
    <hyperlink r:id="rId3" ref="G7"/>
    <hyperlink r:id="rId4" ref="G9"/>
  </hyperlinks>
  <printOptions/>
  <pageMargins bottom="0.75" footer="0.0" header="0.0" left="0.7" right="0.7" top="0.75"/>
  <pageSetup orientation="landscape"/>
  <drawing r:id="rId5"/>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2020-07-14T16:36:14Z</dcterms:created>
  <dc:creator>"MooreA"</dc:creator>
</cp:coreProperties>
</file>